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ndrul\Desktop\TAK_Priemonės_moters_ir_kūdikio_sveikatos_klinikinei_grupei_2_dalis_13316\PD\"/>
    </mc:Choice>
  </mc:AlternateContent>
  <xr:revisionPtr revIDLastSave="0" documentId="13_ncr:1_{5825FC5C-9DD6-4144-9F37-5B59F11DAACC}" xr6:coauthVersionLast="47" xr6:coauthVersionMax="47" xr10:uidLastSave="{00000000-0000-0000-0000-000000000000}"/>
  <bookViews>
    <workbookView xWindow="-120" yWindow="-120" windowWidth="29040" windowHeight="15720" xr2:uid="{20538871-70A6-44E6-865B-4A7B79B33DFC}"/>
  </bookViews>
  <sheets>
    <sheet name="Bendras prieš RK" sheetId="2" r:id="rId1"/>
  </sheets>
  <definedNames>
    <definedName name="_xlnm._FilterDatabase" localSheetId="0" hidden="1">'Bendras prieš RK'!$A$7:$M$163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8" i="2" l="1"/>
  <c r="A102" i="2" s="1"/>
  <c r="A106" i="2" s="1"/>
  <c r="A110" i="2" s="1"/>
</calcChain>
</file>

<file path=xl/sharedStrings.xml><?xml version="1.0" encoding="utf-8"?>
<sst xmlns="http://schemas.openxmlformats.org/spreadsheetml/2006/main" count="378" uniqueCount="245">
  <si>
    <t>vnt.</t>
  </si>
  <si>
    <t>PVM tarifas ٪</t>
  </si>
  <si>
    <t xml:space="preserve">Preliminarus kiekis 36 mėn. </t>
  </si>
  <si>
    <t>Mato vienetas</t>
  </si>
  <si>
    <t>Charakteristikos, reikalavimai</t>
  </si>
  <si>
    <t>BVPŽ kodas</t>
  </si>
  <si>
    <t>Priemonės pavadinimas</t>
  </si>
  <si>
    <t>Pirkimo dalies Nr.</t>
  </si>
  <si>
    <t>Tiekėjo pasiūlymas</t>
  </si>
  <si>
    <t xml:space="preserve">Planuojama pirkėjo </t>
  </si>
  <si>
    <t>TECHNINĖ SPECIFIKACIJA</t>
  </si>
  <si>
    <t>Mažas (Small)</t>
  </si>
  <si>
    <t>Didelis (Large)</t>
  </si>
  <si>
    <t>33140000-3</t>
  </si>
  <si>
    <t>33141000-0</t>
  </si>
  <si>
    <t>33141200-2</t>
  </si>
  <si>
    <t>33141620-2</t>
  </si>
  <si>
    <t>25.1</t>
  </si>
  <si>
    <t>25.2</t>
  </si>
  <si>
    <t>Trijų atšakų kranelis</t>
  </si>
  <si>
    <t>Sterilus pagaliukas su vata</t>
  </si>
  <si>
    <t xml:space="preserve">Kiekvienas sterilus pagaliukas supakuotas po vieną  vienetą. </t>
  </si>
  <si>
    <t>Higieninės lazdelės</t>
  </si>
  <si>
    <t>Krapštukai (sterilūs)</t>
  </si>
  <si>
    <t>Stabilus plastmasinis kotelis, kotelio ilgis – 7-8 cm, pagaminti iš 100 % medvilnės, dviejų galų (apvalus ir smailus), nesipūkuojantys. Apvalus galas skirtas skleros įspaudimui, smailus naudojamas audinių manipuliacijai, skysčių ir kraujo absorbcijai. Sterilūs, supakuoti po 10 vnt.</t>
  </si>
  <si>
    <t>Kraujo ir jo komponentų perpylimo komplektas</t>
  </si>
  <si>
    <t>Uždara sistema, skirta  kraujo , kraujo komponentų perpylimui su specialiai skirtu filtru (200 µm); pagaminta be DEHP minkštiklio ir latekso;  jungtis Luer – Lock su apsauginiais kamšteliais; Sistema susideda iš spaiko,kurio ilgis atitinka kraujo komponentų maišo žarnelę,  žarnelės nuo spaiko iki 50 ml dozavimo švirkšto, 3 krypčių kranelio,  žarnelės nuo švirkšto  150 – 200 cm su spaustuku ir su specialiai skirtu filtru (200 µm);  jungtis "Luer – Lock" tipo su apsauginiais kamšteliais.</t>
  </si>
  <si>
    <t>Intubacinio vamzdelio laikikliai</t>
  </si>
  <si>
    <t>Mini</t>
  </si>
  <si>
    <t>Ilgalaikei stabiliai fiksacijai;
Pagaminti iš patvaraus plastiko;
Su hidrokoloidinėmis plokštelėmis, fiksuojamomis prie ausų lūpų linijoje;
Tinka naujagimiams sveriantiems nuo 400g;
Patogus priėjimas prie burnos ir nosies;
Sumažina ekstubacijos riziką;
Spalvinis kodavimas pagal dydį;
Komplektuojama liniuotė dydžio nustatymui;
Hipoalerginis, be latekso, be DEHP, be ftalatų, be BPA;
Nuimant nelieka ant odos.</t>
  </si>
  <si>
    <t>Ultra</t>
  </si>
  <si>
    <t xml:space="preserve">Ilgalaikei stabiliai fiksacijai;
Pagaminti iš patvaraus plastiko;
Su hidrokoloidinėmis plokštelėmis, fiksuojamomis prie ausų lūpų linijoje;
Tinka naujagimiams sveriantiems nuo 400g;
Patogus priėjimas prie burnos ir nosies;
Sumažina ekstubacijos riziką;
Spalvinis kodavimas pagal dydį;
Komplektuojama liniuotė dydžio nustatymui;
Hipoalerginis, be latekso, be DEHP, be ftalatų, be BPA;
Nuimant nelieka ant odos. </t>
  </si>
  <si>
    <t>Mikro</t>
  </si>
  <si>
    <t>Ilgalaikei stabiliai fiksacijai;
Pagaminti iš patvaraus plastiko;
Su hidrokoloidinėmis plokštelėmis, fiksuojamomis prie ausų lūpų linijoje;
Patogus priėjimas prie burnos ir nosies;
Sumažina ekstubacijos riziką;
Spalvinis kodavimas pagal dydį;
Komplektuojama liniuotė dydžio nustatymui;
Hipoalerginis, be latekso, be DEHP, be ftalatų, be BPA;
Nuimant nelieka ant odos.</t>
  </si>
  <si>
    <t>Small</t>
  </si>
  <si>
    <t>Large</t>
  </si>
  <si>
    <t>Extra Large</t>
  </si>
  <si>
    <t>Makro</t>
  </si>
  <si>
    <t>Linija prailginimo be DEHP</t>
  </si>
  <si>
    <t>Lubrikantas</t>
  </si>
  <si>
    <t>Lubrikantas, sterilus, hidrofilinis, kateterio įvedimui. Pakuotė 5 g. ±0,5g</t>
  </si>
  <si>
    <t>Maišelis hipotermiškam naujagimiui</t>
  </si>
  <si>
    <t>Užsegamas hermetiškai su Velcro užsegimu centrinėje dalyje;
Su kapišonu, kurį galima užsegti reguliuojamu dirželiu pagal galvos apimtį;
Dydis skirtas naujagimiui &gt; 2,5kg;
Ilgis 50cm x 38cm ±1cm;
Vienkartinis, sterilus;
Pagamintas iš dvigubo sluoksnio polietileno;
Skaidrios,  tylios, minkštos medžiagos, atitrinkčios ISO 10993-1 standartus;
Nedirgina naujagimio odelės;
Sukuriamas šiltnamio efektas;
Sulaiko skleidžiamos šilumos praradimą bei garavimą;
Stabilizuoja naujagimio poziciją.</t>
  </si>
  <si>
    <t>Užsegamas hermetiškai su Velcro užsegimu centrinėje dalyje;
Su kapišonu, kurį galima užsegti reguliuojamu dirželiu pagal galvos apimtį;
Dydis skirtas naujagimiui &lt; 1kg;
Ilgis 38cm x 30cm ±1cm;
Vienkartinis, sterilus;
Pagamintas iš dvigubo sluoksnio polietileno;
Skaidrios, tylios, minkštos medžiagos, atitrinkčios ISO 10993-1 standartus;
Nedirgina naujagimio odelės;
Sukuriamas šiltnamio efektas;
Sulaiko skleidžiamos šilumos praradimą bei garavimą;
Stabilizuoja naujagimio poziciją.</t>
  </si>
  <si>
    <t>Vidutinis (medium)</t>
  </si>
  <si>
    <t>Užsegamas hermetiškai su Velcro užsegimu centrinėje dalyje;
Su kapišonu, kurį galima užsegti reguliuojamu dirželiu pagal galvos apimtį;
Dydis skirtas naujagimiui nuo 1kg iki 2,5kg;
Ilgis 44cm x 38cm ±1cm;
Vienkartinis, sterilus;
Pagamintas iš dvigubo sluoksnio polietileno;
Skaidrios,  tylios, minkštos medžiagos, atitrinkčios ISO 10993-1 standartus;
Nedirgina naujagimio odelės;
Sukuriamas šiltnamio efektas;
Sulaiko skleidžiamos šilumos praradimą bei gavimą;
Stabilizuoja naujagimio poziciją.</t>
  </si>
  <si>
    <t>Maišelis šlapimo surinkimui</t>
  </si>
  <si>
    <t>Vienkartinio naudojimo ne mažesnės kaip 2000 ml talpos maišelis, turintis aiškiai matomą ir lengvai įskaitomą tūrio gradaciją ne didesniais kaip 100 ml intervalais. Maišelis turi būti su ne trumpesniu kaip 90 cm ilgio jungiamuoju vamzdeliu. Jungiamasis vamzdelis turi būti atsparus užsispaudimui ir persilenkimui. Maišelis turi turėti universalią jungtį, tinkamą standartiniams šlapimo kateteriams. Turi būti integruotas atbulinis vožtuvas, apsaugantis nuo atgalinio šlapimo tekėjimo bei saugų ir lengvai valdomą išleidimo vožtuvą. Maišelis turi turėti tvirtinimo elementus pakabinimui prie lovos ar stovo. Transportavimo ir sandėliavimo metu pakuotė turi apsaugoti gaminius nuo pažeidimų ir užtikrinti sterilumą. Ant transportinės pakuotės turi būti aiškiai nurodytas gaminių kiekis.</t>
  </si>
  <si>
    <t>Paklotėlis skirtas fototerapijos sistemai "BilicocconLight"</t>
  </si>
  <si>
    <t>Vienkartinis maišelis naudojamas su fototerapijos sistema Bilicocoon Bag. Neaustinio pluošto medžiaga. Su išpjova galvos ir kaklo sričiai, šoninėmis lateralinėmis lipniomis tvirtinimo juostelėmis. Vidinėje dalyje papildomi tvirtinimai naujagimiui dubens srityje. Išorinėje dalyje kišenėlė fototerapijos sistemai talpinti. Supakuoti individualiai. Galimybė rinktis dydžius (Normal ir Small).</t>
  </si>
  <si>
    <t>Kaniulės kateterio vidinis diametras 0,4 mm, išorinis 0,7mm, ilgis 18-19mm, tėkmės greitis ≥
20ml/min; kateteris skaidrus, pagamintas iš PTFE, su nusmailėjusiu distaliniu galu; ant adatos
stebulės Luer-lock kamštis; kateterio stebulę sudaro fiksavimo sparneliai ir šoninė anga su vožtuvu
(silikoninis); spalvinis kodavimas pagal kateterio dydį; stebulės galas Luer-lock jungtis.</t>
  </si>
  <si>
    <t>Pincetas</t>
  </si>
  <si>
    <t>Vienkartinis, sterilus plastikinis pincetas.</t>
  </si>
  <si>
    <t>NOxBox vienkartinio naudojimo srauto matuoklio rinkinys</t>
  </si>
  <si>
    <t xml:space="preserve">Rinkinį sudaro: 1."NOxBox" vienkartinio naudojimo srauto matuoklis- 1 vnt; 2. dujų paėmimo linija 1,8 m - 1 vnt; 3. jungtis 10 M -10 M - 2 vnt; 4. jungtis 10 M-10 F- 1 vnt; 5. Lenkta alkūnės formos "Luer tipo jungtis"- 1 vnt; 6. prievado jungtis 7,6 mm- 1 vnt; 7. Drenažinis švirkštas- 1 vnt; 8. Filtras- 1 vnt.
</t>
  </si>
  <si>
    <t>Bambinio kateterio įvedimo rinkinys</t>
  </si>
  <si>
    <t>Sterilus, vienkartinis;
Rinkinyje:
1vnt. užtiesalas 75x90cm ±5cm; 2vnt. sugeriantys skysčius, nepralaidūs užtiesalai 45x75cm ±5cm;
2vnt. rankšluosčiai;
1vnt. skaidrus užtiesalas 50x50cm ±5cm su anga galūnei Ø 4 cm ±0,5cm, yra galimybė greitai pašalinti užtiesalą, lengvai plėšiant į dvi atskiras dalis, nejudinant galūnės;
2vnt. saugios poodinės adatos 18G-20G, 38-40 mm 
1vnt. šilkinis siūlas 3.0 su lenkta adata;
1vnt. švirkštas 1 ml Luer Slip; 2vnt. švirkštai 3 ml Luer-lock; 2vnt. švirkštai 5 ml Luer-lock
1-2vnt. matavimo juosta iki 60cm ilgio; 1vnt. bambos fiksavimo juosta 4 mm x 80 cm;
2vnt. lipnios juostelės 148 x 12,5 mm ±0,5mm;
1vnt. saugus skalpelis Nr.11;
10vnt. neaustinių gaziukų 10x10cm (≥4 sluoksniai); 10vnt. neaustinių gaziukų 5x5cm (≥4 sluoksniai);
2vnt. indeliai 50-60ml talpos dezinfekciniams tirpalams skirtingų spalvų;
1vnt. Mayo Hegar tipo adatų laikiklis 14-15cm;
1vnt. plėtiklis Ø 2 mm, ilgis 14-15cm;
2vnt. lenktos Mosquito žnyplės be dantukų 13-14cm; 1vnt. tiesios Mosquito žnyplės be dantukų 13-14cm;
1vnt. lenktos žirklės 10-11cm;
1-2vnt. lenktas pincetas 10-11cm; 1-2vnt. tiesus pincetas 10-11cm;
1vnt. dėklas instrumentams susidėti;</t>
  </si>
  <si>
    <t>CVK rinkinys naugimiams</t>
  </si>
  <si>
    <t xml:space="preserve">1Fr (28G) </t>
  </si>
  <si>
    <t>Dydis 1Fr (28G);
Ilgis 20cm;
Diametras 0,17x0,35±1mm;
Pirminis užpildymo tūris 0,07-0,08ml;
Tėkmės greitis ne mažiau 1ml/min;
Sužymėtas kas 1 cm;
Poliuretaninis, be DEHP;
Termolabilus;
Rentgeno kontrastinis;
Su integruota prailginimo atkarpa (8cm);
Komplektuojamas su išskečiama introdiuserine adata 24G-išor.diam.0,7mm, ilgis 18-19mm.</t>
  </si>
  <si>
    <t>2 Fr (22G)</t>
  </si>
  <si>
    <t>Jungo ir poraktikaulinei venai punktuoti. Rinkinį sudaro: 
1. Vienos atšakos kateteris: dydis 2Fr (22G, vid.diam. 0,55mm, išor.diam. 0,75mm), ilgis 6 cm; rentgeno kontrastinis, permatomas,  pagamintas iš PUR, su integruota prailginimo linija ir spaustuku;  
2. Adata: ilgis 40-42 mm; dydis 21 G. 
3. Tiesus pravedėjas, ilgis 23 cm, diametras 0,46-0,5 mm; 
4. užtiesalas ≥ 50cm x 50cm.</t>
  </si>
  <si>
    <t>3 Fr (20G)</t>
  </si>
  <si>
    <t>Jungo ir poraktikaulinei venai punktuoti. Rinkinį sudaro: 
1. Vienos atšakos kateteris: dydis 3Fr; ilgis 6 cm; rentgeno kontrastinis; permatomas; pagamintas iš PUR; su integruota prailginimo linija (6 cm) ir spaustuku. 
2. Adata-introdiuseris: ilgis 38 mm; dydis 20G. 
3. J tipo pravedėjas su laikikliu: ilgis 30 cm; diametras 0,5 mm; 
4. švirkštas 5ml.</t>
  </si>
  <si>
    <t xml:space="preserve">2-jų atšakų 3Fr (20 G) </t>
  </si>
  <si>
    <t>Seldinger įvedimo technika; Dviejų atšakų kateteris O.D. (išor. d.) 1,05 mm; ilgis 6 cm; rentgeno kontrastinis; permatomas; pagamintas iš PUR; tėkmės greitis 2 x 4,4 ml/min; pirminis užpildymo tūris 2 x 0,09 ml, centimetrinis žymėjimas kas 1cm nuo 4 cm, su dviem integruotais prailginimo vamzdeliais su spaustukais; Adata-introdiuseris 21-22 G, ilgis 40 mm; Intraveninės kaniulė 24 G, ilgis 19 mm; Tiesus nitinolinis pravedėjas su lanksčiu galiuku, ilgis 40 cm, diametras 0,3 mm; Praplėtėjai 2 vnt.: 3 cm ir 5 cm; , 5 ml švirkštas, fiksacijos sparneliai, kamštukai injekcijoms.</t>
  </si>
  <si>
    <t xml:space="preserve">2Fr (23G) </t>
  </si>
  <si>
    <t>Dydis 2Fr (23G);
Ilgis 30cm;
Diametras 0,3x0,6mm;
Pirminis užpildymo tūris 0,12ml;
Tėkmės greitis ne mažiau 5ml/min;
Sužymėtas kas 1 cm;
Poliuretaninis, be DEHP;
Termolabilus;
Rentgeno kontrastinis;
Su integruota prailginimo atkarpa (14cm);
Komplektuojamas su išskečiama introdiuserine adata 20G ilgis 25mm.</t>
  </si>
  <si>
    <t xml:space="preserve">1Fr (28 G) su stiletu ir sidabru 20 cm </t>
  </si>
  <si>
    <t>Dydis 1Fr (28G);
Ilgis 20cm;
Diametras vid. 0,17x išor. 0,35±1mm;
Pirminis užpildymo tūris 0,09ml;
Tėkmės greitis ≥ 0,7 ml/min;
Sužymėtas kas 1 cm;
Poliuretaninis, be DEHP;
Antimikrobinis;
Vidinis ir išorinis paviršius padengtas sidabro jonais;
Termolabilus;
Rentgeno kontrastinis;
Su integruota prailginimo atkarpa (8cm);
Komplektuojamas su išskečiama introdiuserine adata 24G - išor.diam.0,7mm, ilgis 18-19mm.</t>
  </si>
  <si>
    <t>PCVK įvedimo rinkinys</t>
  </si>
  <si>
    <t>Sterilus, vienkartinis. Rinkinyje: žirklutės 9-10 cm- 1 vnt.,  pincetai 9-10 cm (1-as tiesus, 2-as lenktas)- 2 vnt.,  plastikinės žnyplės (paimti tvarsliavai, instrumentams)- 1 vnt., švirkštas 10 ml- 1 vnt,  indeliai dezinfekciniams  tirpalams- 2-3 vnt., tvarsčiai 8 x 8 cm (±0,5 cm)- 5-6 vnt., rentgeno kontrastiniai šluostukai  4-5 vnt., tegaderm tipo pleistrai 4 x 4 cm- 2 vnt., matavimo liniuotės 1-2 vnt., timpa – turniketas naujagimiui- 1 vnt., popieriniai užtiesalai 40 x 40 cm (±5 cm)- 2 vnt., sugeriantys skysčius užtiesalai 40 x 70 (±5 cm)- 2 vnt., plėvelės tipo užtiesalas 40 x 40 cm(±5 cm)- 1 vnt., dėklas priemonėms sudėti- 1 vnt.</t>
  </si>
  <si>
    <t>Rinkinys trachėjos aspiratui paimti</t>
  </si>
  <si>
    <t>Sterilus vienkartinio naudojimo rinkinys: plastikinis skaidrios medžiagos 25 ml indelis su žarnele, skirta prijungti prie siurblio ir su Nelatono tipo antgaliu ir  žarnele, skirta prijungti siurbimo kateterį su Nelaton tipo antgaliu ir piršto kontrolės anga neigiamam slėgiui sudaryti; atskiras sterilus užsukamas dangtelis indeliui uždengti.</t>
  </si>
  <si>
    <r>
      <t xml:space="preserve">Vienkartinė </t>
    </r>
    <r>
      <rPr>
        <sz val="11"/>
        <rFont val="Arial"/>
        <family val="2"/>
        <charset val="186"/>
      </rPr>
      <t>infuzijos</t>
    </r>
    <r>
      <rPr>
        <sz val="11"/>
        <color theme="1"/>
        <rFont val="Arial"/>
        <family val="2"/>
        <charset val="186"/>
      </rPr>
      <t xml:space="preserve"> sistema </t>
    </r>
  </si>
  <si>
    <t>33194120-3</t>
  </si>
  <si>
    <t>Vienkartinė infuzijos sistema. Neturi: latekso, DEHP, pagaminta iš PVC (būtini ženklinimai ant blister pakuotės). Filtras hidrofobinis –nepraleidžia skysčių, filtras hidrofilinis – nepraleidžia oro (automatiškai sistema užsipildo). Papildoma oro anga su antibakteriniu filtru ir dangteliu oro angai uždaryti, 15 mk dalelių filtras. Sistemos ilgis 179- 181 cm. Vamzdelio kietumas 76-78 „shore“, spaudimo atlaikymas iki 2 bar. Priedai: ISO plastikinė adata: 30±1mm ilgio, rutulinis dozatorius (1 ml – 20 lašų) su niša panaudotai adatai įkišti. Lašų kamera: 2 dalių, su centriniu žiedu ant kurio galima pritvirtinti lašų skaičiuotuvą. Pakuotė popieriaus / plastiko, sterilizacija Gama spinduliais. Atitikimas ES ISO 8534-4/8. Matrix kodas arba lygiavertis.</t>
  </si>
  <si>
    <t>Stiletas intubaciniam vamzdeliui</t>
  </si>
  <si>
    <t>Padengtas plastiko sluoksniu, autoklavuojamas 134° C; 34-35 cm ilgio, S dydis tinka 2,5 – 3,5 mm diametro vamzdeliams.</t>
  </si>
  <si>
    <t>Užspaudėjas bambinio kateterio</t>
  </si>
  <si>
    <t>Sterilus, vienkartinis; Ilgis 90 mm ±1mm, plotis 10 mm±1mm, svoris ≤1,5gr; Tamprus, lengvai karpomas; Saugi ir patikima fiksacija įvedant bambinį kateterį ir po jo pašalinimo; Turintis angą, per kurią įkišamas korcangas virkštelės užspaudimui; Be latekso.</t>
  </si>
  <si>
    <t>Intubacinis vamzdelis, be manžetės</t>
  </si>
  <si>
    <t>Nr. 2,0 mm</t>
  </si>
  <si>
    <t>Pagamintas iš PVC, kurio sudėtyje nėra DEHP, su rentgeno 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
Dydis 2,0 – I.D.2mm, O.D.3,4mm, ilgis165mm.</t>
  </si>
  <si>
    <t>Nr. 2,5 mm</t>
  </si>
  <si>
    <t>Pagamintas iš PVC, kurio sudėtyje nėra DEHP, su rentgeno 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
Dydis 2,5 – I.D.2,5mm, O.D.4,1mm, ilgis165mm.</t>
  </si>
  <si>
    <t>Nr. 3,0 mm</t>
  </si>
  <si>
    <t>Pagamintas iš PVC, kurio sudėtyje nėra DEHP, su rentgeno 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
Dydis 3,0 – I.D.3mm, O.D.4,6mm, ilgis165mm.</t>
  </si>
  <si>
    <t>Nr. 3,5 mm</t>
  </si>
  <si>
    <t>Pagamintas iš PVC, kurio sudėtyje nėra DEHP, su rentgeno 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
Dydis 3,5 – I.D.3,5mm, O.D.5,2mm, ilgis165mm.</t>
  </si>
  <si>
    <t>Nr. 4,0 mm</t>
  </si>
  <si>
    <t>Pagamintas iš PVC, kurio sudėtyje nėra DEHP, su rentgenokontrastine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kontroliuoti.Dydis 4,0 – I.D.4mm, O.D.5,7, ilgis165mm.</t>
  </si>
  <si>
    <t>Nr. 4,5 mm</t>
  </si>
  <si>
    <t>Pagamintas iš PVC, kurio sudėtyje nėra DEHP, su rentgenokontrastine linija, skirtas trachėjos intubacijai pro burną/nosį, su 15mm konektoriumi, vamzdelio diametras vienodas per visą ilgį, žymėjimas kas 0,5 cm; ant vamzdelio turi būti nurodytas dydis. Vamzdelio galas atraumatinis, užapvalintas, turintis juodą atžymos juostelę įkišimo gyliui kontroliuoti.Dydis 4,5 – I.D.4,5mm, O.D.6,2 mm, ilgis165mm.</t>
  </si>
  <si>
    <t>“i-gel” tipo vienkartinis viršgerklinis vamzdelis</t>
  </si>
  <si>
    <t>Sterilus; vienkartinis; supakuota po 1vnt.; 1dydis; Minkštas; Pagamintas iš medicininio termoplastinio elastomero - medžiagos, panašios į gelį; Permatomas; Vamzdelio dalis yra standesnė, nei minkšta išgaubtoji dalis; Originali minkšta neišpučiama manžetė gerai priglunda prie periryklinių struktūrų, atspindėdama antgerklio, vedeginių raukšlių, kriaušinės duobės, periskydinės, perižiedinės, užpakalinių kremzlių ir tarpų formą. Skrandžio kanalas eina išilgai viršgerklinio vamzdelio - siurbimui, pravesti nosinį skrandžio zondą ir pan. Dirbtinis antgerklis ir apsauginė briauna; Integruotas sukandimo blokatorius; Užrašai ant vamzdelio neišsitrinantys ir ryškūs; Vartotojui reikalinga informacija yra matomoje kvėpavimo vamzdelio dalyje; Tvirtas prigludęs įpakavimas apsaugo viršgerklinį vamzdelį ir palaiko optimalią kvėpavimo vamzdelio formą.</t>
  </si>
  <si>
    <t>Vamzdelių kaniulių fiksatorius</t>
  </si>
  <si>
    <t>Nr.1</t>
  </si>
  <si>
    <t>Dydis mini, juostelės tipo; Išmatavimai: 15 mm x 25 mm ±2mm; Tinkamas ypač jautriai odai; Fiksatorius dviejų dalių: 1-a dalis: lipni hidrokoloidinė plokštelė fiksuojama prie odos; 2-a dalis: lipni juostelė fiksuoja priemonę  prie plokštelės; Permatomas; Hidrokoloidinis;
Hipoalerginis; Be latekso; Be DEHP; Nuimant nelieka ant odos; Naudojamas ≥ 5 dienos.</t>
  </si>
  <si>
    <t>Nr.2</t>
  </si>
  <si>
    <t>Dydis  juostelės tipo; Išmatavimai: 25 mm x 35 mm ±2mm; Tinkamas ypač jautriai odai; Fiksatorius dviejų dalių: 1-a dalis: lipni  hidrokoloidinė plokštelė fiksuojama prie odos; 2-a dalis: lipni juostelė fiksuoja priemonę  prie plokštelės; Permatomas; Hipoalerginis;
Be latekso; Be DEHP; Nuimant nelieka ant odos; Naudojamas ≥ 5 dienos.</t>
  </si>
  <si>
    <t>Nr.3</t>
  </si>
  <si>
    <t>Dydis - diametras 25mm, apvalaus tipo; Tinkamas ypač jautriai odai; Fiksatorius dviejų dalių : 1-a dalis: lipni hidrokoloidinė plokštelė  fiksuojama prie odos; 2-a dalis: lipni juostelė fiksuoja priemonę prie plokštelės; Permatomas; Hidrokoloidinis; Hipoalerginis; Be latekso;
Be DEHP; Nuimant nelieka ant odos; Naudojamas ≥ 5 dienos.</t>
  </si>
  <si>
    <t>Dviejų atšakų zondas atsiurbimui</t>
  </si>
  <si>
    <t>Dviejų atšakų zondas atsiurbimui 6 Fr (stemplės atrezija)</t>
  </si>
  <si>
    <t>Dydis 6Fr, ilgis 60cm ±2cm; Pagaminti iš polivinilchlorido (PVC) be DEHP, be latekso; Su rentgeno kontrastine linija; Su 6 šoninėmis angomis, kurios turi būti ne vienoje linijoje; Distalinis galas uždaro tipo; Proksimalinis galas su integruota dviejų atšakų lanksčia jungtimi;</t>
  </si>
  <si>
    <t>Dviejų atšakų zondas atsiurbimui 8 Fr (stemplės atrezija)</t>
  </si>
  <si>
    <t>Dydis 8Fr, ilgis 60cm ±2cm; Pagaminti iš polivinilchlorido (PVC) be DEHP, be latekso; Su rentgeno kontrastine linija; Su 6 šoninėmis angomis, kurios turi būti ne vienoje linijoje; Distalinis galas uždaro tipo; Proksimalinis galas su integruota dviejų atšakų lanksčia jungtimi; Konusinis konektorius prie pagrindinės zondo atšakos, skirtas pajungti siurbimui; Centimetrinė gradacija nuo distalinio galiuko 5cm kas 1 cm iki 45cm (gradacijos žymėjimas turi nenusivalyti)</t>
  </si>
  <si>
    <t>Maitinimo zondas</t>
  </si>
  <si>
    <t>Fr5</t>
  </si>
  <si>
    <t>Dydis 5Fr (vidinis diametras 1mm, išorinis diametras 1,7mm), ilgis 40cm;
Pagaminti iš PCV be DEHP;
Naudojamas ≥ 5 dienos;
Pirminis užpildymo tūris 0,33 ml ± 0,1 ml
Centimetrinė gradacija  kas 1cm nuo 5 iki 35 cm skaičiais, kurie nenusivalo;
Rengenokontrastiniai;
Termolabilūs;
Su 2 šoninėm ir 1 distaline anga;
Luerinis antgalis su integruotu kamšteliu;
Spalvinis kodavimas pagal dydį.</t>
  </si>
  <si>
    <t>6Fr</t>
  </si>
  <si>
    <t>Dydis 6Fr (vidinis diametras 1,2 mm, išorinis diametras 2mm), ilgis 40cm;
Pagaminti iš PCV be DEHP;
Naudojamas ≥ 5 dienos;
Pirminis užpildymo tūris 0,48 ml ± 0,1 ml
Centimetrinė gradacija  kas 1cm nuo 5 iki 35 cm skaičiais, kurie nenusivalo;
Rengenokontrastiniai;
Termolabilūs;
Su 2 šoninėm ir 1 distaline anga;
Luerinis antgalis su integruotu kamšteliu;
Spalvinis kodavimas pagal dydį.</t>
  </si>
  <si>
    <t>8Fr</t>
  </si>
  <si>
    <t>Dydis 8Fr (vidinis diametras 1,5 mm, išorinis diametras 2,5mm), ilgis 50cm;
Pagaminti iš PCV be DEHP;
Naudojamas ≥ 5 dienos;
Pirminis užpildymo tūris 0,93 ml ± 0,1 ml
Centimetrinė gradacija  kas 1cm nuo 5 iki 35 cm skaičiais, kurie nenusivalo;
Rengenokontrastiniai;
Termolabilūs;
Su 2 šoninėm ir 1 distaline anga;
Luerinis antgalis su integruotu kamšteliu;
Spalvinis kodavimas pagal dydį.</t>
  </si>
  <si>
    <t>Sistema infuzinė skirta darbui su "Infusomat Space" volumetrine tūrine pompa</t>
  </si>
  <si>
    <t>Vienkartinė, sterili, be latekso, ne trumpesnė 250cm., su silikoniniu segmentu, tinkamu įstatyti į pompos ( “BBraun” gamybos infuzinė pompa “Infusomat Space”) peristaltinį segmentą, lašų kamera, srovės reguliatorius, laisvos srovės užraktas, 15 mikronų filtras.</t>
  </si>
  <si>
    <t>Silikoninis žaizdų drenas</t>
  </si>
  <si>
    <t>33141640-8</t>
  </si>
  <si>
    <t xml:space="preserve">Rinkinys Ambu naujagimiams </t>
  </si>
  <si>
    <t>Ambu tipo gaivinimo rinkinyje yra:
1.Silikonininis ambu maišas su 40 cm H2O apsauginiu vožtuvu ( tūris – 250 ml);
2. Silikoninė kaukė Nr. 1
3.Rezervinis deguonies maišas (tūris 600 ml);
4.Deguonies silikoninė šlangelė (ilgis 2 m.);
5.Plastikinis, permatomas lagaminas gaivinimo rinkinio elementams sudėti.
Visi gaivinimo rinkinio elementai (išskyrus rezervinį deguonies maišą ir lagaminą) yra autoklavuojami prie 134ºC.</t>
  </si>
  <si>
    <t>Skėtiklis</t>
  </si>
  <si>
    <t>33141230-1</t>
  </si>
  <si>
    <t>Skėtiklis. Vienkartinis, sterilus, "Cusco" tipo, pagamintas iš tvirto plastiko, naudojant nelūžta. Fiksatorius be sraigto. Korpuso briaunos užapvalintais kraštais, atraumatinės. Užsakant galimybė rinktis dydžius: "S" - diametras 22 mm -26 mm, ilgis 108 mm -121 mm ir "M" - diametras 24 mm -28 mm, ilgis 108 mm -121 mm, taip pat "L" dydžio - diametras 30 mm, ilgis 116 mm. Spalvinis dydžių kodavimas.</t>
  </si>
  <si>
    <t>6.1</t>
  </si>
  <si>
    <t>6.2</t>
  </si>
  <si>
    <t>Sterilūs plėvelės-tvarsčiai, skirti intraveninių (su sparneliais) kateterių fiksavimui Nr.1</t>
  </si>
  <si>
    <t>33141111-1</t>
  </si>
  <si>
    <t xml:space="preserve">Sterilūs plėvelės-tvarsčiai, skirti intraveninių (su sparneliais) kateterių fiksavimui.Pleistras pagamintas iš plonos poliuretano plėvelės ir padengtas akriliniais klijais. Klijai tvarsčio paviršiuje dengti tinkleliu, geresniam drėgmės išgarinimui ir sukibimui su oda. Permatoma plėvelė leidžia stebėti kateterio įvedimo vietą. Iš vieno krašto turi būti įpjovą 2,3-2,7 cm x 0,4-0,5 cm su praplatėjančia apvalia anga kateterio galvutei. Pleistras turi tureti neustinės medžiagos pagalvėlę 5,0-5,5 cm x 2,5-3,0 cm. Tvarstis turi tureti 2 papildomas juosteles fiksavimui ir 1 juostele duomenims užrašyti. Hipoalergiškas, nedirgina odos, neskausmingai nuimamas, netraumuoja naujagimio odos. Nuklijavus nelieka klijų likučių. Leidžia pacientui laisvai judėti užtikrindamas puikią kateterio fiksaciją. Pleistras turi tureti popierinį rėmelį, palengvinantį tvarsčio užklijavimą.   Sterili pakuotė turinti laisvą nepriklijuotą kraštą saugiam atidarymui.   Ant pakuotės yra pateikta tvarsčio fiksavimo eiga. CE ženklinimas. Dydis 5,0-6,0 x 5,0-6,0cm. </t>
  </si>
  <si>
    <t xml:space="preserve">Periferinis kateteris </t>
  </si>
  <si>
    <t>Su šonine injekcijos anga 24G</t>
  </si>
  <si>
    <t>Intraveninis 26G</t>
  </si>
  <si>
    <t>Sterilus, nepirogeniškas, netoksiškas, neturintis latekso komponentų, turi turėti CE (saugaus naudojimo) sertifikatus. Pagamintas iš poliuretano (PUR).</t>
  </si>
  <si>
    <t>Trijų atšakų kranelis. Sterilus, atsparus lipidams, pagamintas iš poliamido arba lygiavertės medžiagos. Saugi, patikima fiksacija ir atjungimas. Prijungtas prie intraveninių kateterių, prailginimo linijų, laisvai juda aplink savo ašį 360 laips.; tėkmė reguliuojama fiksatoriumi kas 45 laips. (8 žingsniai); sterilizuota gama spinduliais arba etileno oksido dujomis. , 1 ar 2 spalvų kamšteliai.</t>
  </si>
  <si>
    <t>Vienkartinė, sterili, be DEHP (būtinas ženklinimas ant pakuotės),pagaminta iš poliuretano, PVC ar lygiavertės medžiagos, skirta šviesai jautriems vaistams, permatoma, pagaminta iš poliuretano ar lygiavertės medžiagos, "Luer-Lock" tipo jungtys, ilgis 1,45-1,55m., blister pakuotė.</t>
  </si>
  <si>
    <t xml:space="preserve">Pagamintas iš minkšto silikono, be latekso. Su atraumatinėmis ne daugiau kaip 6 elipsės formos akutėmis distaliniame dreno gale, kurios išsidėsčiusios ne daugiau kaip kas 3 cm. Elipsės foromos akutės negali būti išsidėsčiusios lygegriačiai viena kitai. Turi rentgenokontrastinę juostelę per visą dreno ilgį. Nemažiau 2 gylio žymų. Gylio žymekliai  vienas nuo kito nutolę ne daugiau kaip  6 cm atstumu vienas nuo kito. Ne mažiau 50 cm ilgio.  Galimybė prijungti rezervuarą skysčiams. Paženklinta CE ženklu. </t>
  </si>
  <si>
    <t>Higieninės lazdelės (ausų krapštukai) BEL, N300. Higieninės lazdelės kasdienei kūno priežiūrai. Lazdelių kotelis pagamintas iš popieriaus. Abiejuose lazdelės galuose yra minkšti, tvirtai suformuoti medvilnės ir mikropluošto pumpurėliai. Pakuotėje – 300 vnt. Dermatologiškai testuotos.</t>
  </si>
  <si>
    <t>26.1</t>
  </si>
  <si>
    <t>26.2</t>
  </si>
  <si>
    <t>6.3</t>
  </si>
  <si>
    <t>6.4</t>
  </si>
  <si>
    <t>6.5</t>
  </si>
  <si>
    <t>6.6</t>
  </si>
  <si>
    <t>6.7</t>
  </si>
  <si>
    <t>9.1</t>
  </si>
  <si>
    <t>9.2</t>
  </si>
  <si>
    <t>9.3</t>
  </si>
  <si>
    <t>12.1</t>
  </si>
  <si>
    <t>12.2</t>
  </si>
  <si>
    <t>16.1</t>
  </si>
  <si>
    <t>16.2</t>
  </si>
  <si>
    <t>16.3</t>
  </si>
  <si>
    <t>16.4</t>
  </si>
  <si>
    <t>16.5</t>
  </si>
  <si>
    <t>16.6</t>
  </si>
  <si>
    <t>22.1</t>
  </si>
  <si>
    <t>22.2</t>
  </si>
  <si>
    <t>22.3</t>
  </si>
  <si>
    <t>22.4</t>
  </si>
  <si>
    <t>22.5</t>
  </si>
  <si>
    <t>22.6</t>
  </si>
  <si>
    <t>24.1</t>
  </si>
  <si>
    <t>24.2</t>
  </si>
  <si>
    <t>24.3</t>
  </si>
  <si>
    <t>26.3</t>
  </si>
  <si>
    <t>„Priemonės moters ir kūdikio sveikatos klinikinei grupei 2 dalis (13316)“</t>
  </si>
  <si>
    <t>Maksimali  pirkimo daliai skirtų lėšų suma, Eur be PVM</t>
  </si>
  <si>
    <t>Maksimali  pirkimo daliai skirtų lėšų suma, Eur su PVM</t>
  </si>
  <si>
    <t>Vieno mato vnt. kaina Eur be PVM</t>
  </si>
  <si>
    <t>Bendra suma, Eur be PVM</t>
  </si>
  <si>
    <t>Bendra pasiūlymo 1 pirkimo daliai kaina, Eur be PVM</t>
  </si>
  <si>
    <t>PVM suma, Eur</t>
  </si>
  <si>
    <r>
      <t xml:space="preserve">Firminis priemonės pavadinimas, gamintojas, priemonės kodas gamintojo kataloge*
</t>
    </r>
    <r>
      <rPr>
        <b/>
        <sz val="11"/>
        <color rgb="FFFF0000"/>
        <rFont val="Arial"/>
        <family val="2"/>
        <charset val="186"/>
      </rPr>
      <t>Pildo tiekėjas</t>
    </r>
  </si>
  <si>
    <t>Bendra pasiūlymo 2 pirkimo daliai kaina, Eur be PVM</t>
  </si>
  <si>
    <t>Bendra pasiūlymo 3 pirkimo daliai kaina, Eur be PVM</t>
  </si>
  <si>
    <t>Bendra pasiūlymo 1 pirkimo daliai kaina, Eur su PVM</t>
  </si>
  <si>
    <t>Bendra pasiūlymo 2 pirkimo daliai kaina, Eur su PVM</t>
  </si>
  <si>
    <t>Bendra pasiūlymo 3 pirkimo daliai kaina, Eur su PVM</t>
  </si>
  <si>
    <t>Bendra pasiūlymo 4 pirkimo daliai kaina, Eur be PVM</t>
  </si>
  <si>
    <t>Bendra pasiūlymo 4 pirkimo daliai kaina, Eur su PVM</t>
  </si>
  <si>
    <t>Bendra pasiūlymo 5 pirkimo daliai kaina, Eur be PVM</t>
  </si>
  <si>
    <t>Bendra pasiūlymo 5 pirkimo daliai kaina, Eur su PVM</t>
  </si>
  <si>
    <t>Bendra pasiūlymo 6 pirkimo daliai kaina, Eur be PVM</t>
  </si>
  <si>
    <t>Bendra pasiūlymo 6 pirkimo daliai kaina, Eur su PVM</t>
  </si>
  <si>
    <t>Bendra pasiūlymo 7 pirkimo daliai kaina, Eur be PVM</t>
  </si>
  <si>
    <t>Bendra pasiūlymo 7 pirkimo daliai kaina, Eur su PVM</t>
  </si>
  <si>
    <t>Bendra pasiūlymo 8 pirkimo daliai kaina, Eur be PVM</t>
  </si>
  <si>
    <t>Bendra pasiūlymo 8 pirkimo daliai kaina, Eur su PVM</t>
  </si>
  <si>
    <t>Bendra pasiūlymo 9 pirkimo daliai kaina, Eur be PVM</t>
  </si>
  <si>
    <t>Bendra pasiūlymo 9 pirkimo daliai kaina, Eur su PVM</t>
  </si>
  <si>
    <t>Bendra pasiūlymo 10 pirkimo daliai kaina, Eur be PVM</t>
  </si>
  <si>
    <t>Bendra pasiūlymo 10 pirkimo daliai kaina, Eur su PVM</t>
  </si>
  <si>
    <t>Bendra pasiūlymo 11 pirkimo daliai kaina, Eur be PVM</t>
  </si>
  <si>
    <t>Bendra pasiūlymo 11 pirkimo daliai kaina, Eur su PVM</t>
  </si>
  <si>
    <t>Bendra pasiūlymo 12 pirkimo daliai kaina, Eur be PVM</t>
  </si>
  <si>
    <t>Bendra pasiūlymo 12 pirkimo daliai kaina, Eur su PVM</t>
  </si>
  <si>
    <t>Bendra pasiūlymo 13 pirkimo daliai kaina, Eur be PVM</t>
  </si>
  <si>
    <t>Bendra pasiūlymo 13 pirkimo daliai kaina, Eur su PVM</t>
  </si>
  <si>
    <t>Bendra pasiūlymo 14 pirkimo daliai kaina, Eur be PVM</t>
  </si>
  <si>
    <t>Bendra pasiūlymo 14 pirkimo daliai kaina, Eur su PVM</t>
  </si>
  <si>
    <t>Bendra pasiūlymo 15 pirkimo daliai kaina, Eur be PVM</t>
  </si>
  <si>
    <t>Bendra pasiūlymo 15 pirkimo daliai kaina, Eur su PVM</t>
  </si>
  <si>
    <t>Bendra pasiūlymo 16 pirkimo daliai kaina, Eur be PVM</t>
  </si>
  <si>
    <t>Bendra pasiūlymo 16 pirkimo daliai kaina, Eur su PVM</t>
  </si>
  <si>
    <t>Bendra pasiūlymo 17 pirkimo daliai kaina, Eur be PVM</t>
  </si>
  <si>
    <t>Bendra pasiūlymo 17 pirkimo daliai kaina, Eur su PVM</t>
  </si>
  <si>
    <t>Bendra pasiūlymo 18 pirkimo daliai kaina, Eur be PVM</t>
  </si>
  <si>
    <t>Bendra pasiūlymo 18 pirkimo daliai kaina, Eur su PVM</t>
  </si>
  <si>
    <t>Bendra pasiūlymo 19 pirkimo daliai kaina, Eur be PVM</t>
  </si>
  <si>
    <t>Bendra pasiūlymo 19 pirkimo daliai kaina, Eur su PVM</t>
  </si>
  <si>
    <t>Bendra pasiūlymo 20 pirkimo daliai kaina, Eur be PVM</t>
  </si>
  <si>
    <t>Bendra pasiūlymo 20 pirkimo daliai kaina, Eur su PVM</t>
  </si>
  <si>
    <t>Bendra pasiūlymo 21 pirkimo daliai kaina, Eur be PVM</t>
  </si>
  <si>
    <t>Bendra pasiūlymo 21 pirkimo daliai kaina, Eur su PVM</t>
  </si>
  <si>
    <t>Bendra pasiūlymo 22 pirkimo daliai kaina, Eur be PVM</t>
  </si>
  <si>
    <t>Bendra pasiūlymo 22 pirkimo daliai kaina, Eur su PVM</t>
  </si>
  <si>
    <t>Bendra pasiūlymo 23 pirkimo daliai kaina, Eur be PVM</t>
  </si>
  <si>
    <t>Bendra pasiūlymo 23 pirkimo daliai kaina, Eur su PVM</t>
  </si>
  <si>
    <t>Bendra pasiūlymo 24 pirkimo daiai kaina, Eur be PVM</t>
  </si>
  <si>
    <t>Bendra pasiūlymo 24 pirkimo daliai kaina, Eur su PVM</t>
  </si>
  <si>
    <t>Bendra pasiūlymo 25 pirkimo daiai kaina, Eur be PVM</t>
  </si>
  <si>
    <t>Bendra pasiūlymo 25 pirkimo daliai kaina, Eur su PVM</t>
  </si>
  <si>
    <t>Bendra pasiūlymo 26 pirkimo daiai kaina, Eur be PVM</t>
  </si>
  <si>
    <t>Bendra pasiūlymo 26 pirkimo daliai kaina, Eur su PVM</t>
  </si>
  <si>
    <t>Bendra pasiūlymo 27 pirkimo daiai kaina, Eur be PVM</t>
  </si>
  <si>
    <t>Bendra pasiūlymo 27 pirkimo daliai kaina, Eur su PVM</t>
  </si>
  <si>
    <t>Bendra pasiūlymo 28 pirkimo daiai kaina, Eur be PVM</t>
  </si>
  <si>
    <t>Bendra pasiūlymo 28 pirkimo daliai kaina, Eur su PVM</t>
  </si>
  <si>
    <t>Bendra pasiūlymo 29 pirkimo daiai kaina, Eur be PVM</t>
  </si>
  <si>
    <t>Bendra pasiūlymo 29 pirkimo daliai kaina, Eur su PVM</t>
  </si>
  <si>
    <t>Bendra pasiūlymo 30 pirkimo daiai kaina, Eur be PVM</t>
  </si>
  <si>
    <t>Bendra pasiūlymo 30 pirkimo daliai kaina, Eur su PVM</t>
  </si>
  <si>
    <t>Bendra pasiūlymo 31 pirkimo daiai kaina, Eur be PVM</t>
  </si>
  <si>
    <t>Bendra pasiūlymo 31 pirkimo daliai kaina, Eur su PVM</t>
  </si>
  <si>
    <t xml:space="preserve">Viso 6 p. d. </t>
  </si>
  <si>
    <t xml:space="preserve">Viso 9 p. d. </t>
  </si>
  <si>
    <t xml:space="preserve">Viso 12 p. d. </t>
  </si>
  <si>
    <t xml:space="preserve">Viso 16 p. d. </t>
  </si>
  <si>
    <t xml:space="preserve">Viso 22 p. d. </t>
  </si>
  <si>
    <t xml:space="preserve">Viso 24 p. d. </t>
  </si>
  <si>
    <t xml:space="preserve">Viso 25 p. d. </t>
  </si>
  <si>
    <t xml:space="preserve">Viso 26 p. d. </t>
  </si>
  <si>
    <r>
      <t xml:space="preserve">Tiekėjo siūlomų prekių  charakteristikos, parametrai, jų reikšmės. Nuoroda į pateikto aprašymo ir/ar katalogo pavadinimą, numerį, puslapį, kuriame aprašomas prekės atitikimas keliamiems reikalavimams 
</t>
    </r>
    <r>
      <rPr>
        <b/>
        <sz val="11"/>
        <color rgb="FFFF0000"/>
        <rFont val="Arial"/>
        <family val="2"/>
        <charset val="186"/>
      </rPr>
      <t xml:space="preserve">Pildo tiekėjas </t>
    </r>
  </si>
  <si>
    <t xml:space="preserve">SPS 1 priedas </t>
  </si>
  <si>
    <r>
      <rPr>
        <b/>
        <sz val="11"/>
        <rFont val="Arial"/>
        <family val="2"/>
        <charset val="186"/>
      </rPr>
      <t>Bendrieji reikalavimai:</t>
    </r>
    <r>
      <rPr>
        <sz val="11"/>
        <rFont val="Arial"/>
        <family val="2"/>
        <charset val="186"/>
      </rPr>
      <t xml:space="preserve">
1. Prekių kokybė, žymėjimas, informacija vartotojui turi atitikti Tarybos direktyvos 93/42/EEC ir/ar Europos Parlamento ir Tarybos reglamento (ES) 2017/745 (MDR)reikalavimus. CE ženklinimas. Pateikti kartu su pasiūlymu tai įrodančius dokumentus.
2. Prekių charakteristikoms patvirtinti tiekėjai su pasiūlymu privalo pateikti techninių duomenų lapą ar lygiavertį gamintojo dokumentą.
3. Visoms nurodytoms konkrečioms medžiagoms ir/ar konkretiems prekių pavadinimams taikoma „arba lygiavertis“.
4. Tiekėjas, siūlantis lygiavertę prekę privalo patikimomis priemonėmis įrodyti, kad siūloma prekė yra lygiavertė ir visiškai atitinka techninėje specifikacijoje keliamus reikalavimus. 
5. Tiekėjas privalo įrodyti, kad siūlomos prekės atitinka šioje techninėje specifikacijoje nurodytus reikalavimus - kartu su pasiūlymu tiekėjas turi pateikti prekių gamintojo techninius dokumentus,  įrodančius techninėje specifikacijoje nustatytų reikalavimų atitikimą lietuvių kalba (reikalavimai dokumentų vertimui pateikti Bendrųjų pirkimo sąlygų 5.7 p., lietuvių kalba privaloma pateikti tik techninę informaciją, kuri įrodo siūlomų prekių atitikimą techninės specifikacijos reikalavimams). Teikiamuose gamintojo techniniuose dokumentuose tiekėjas turi pažymėti informaciją (pabraukti ar spalvotai pažymėti arba rodyklėmis nurodyti ar pan.), kuri įrodo prekių atitikimą techninės specifikacijos reikalavimams ir prie pažymėtos informacijos turi įrašyti techninės specifikacijos punktų numerius, kuriuose nurodyti reikalavimai. Perkančioji organizacija gali prašyti tiekėjo pateikti prekių gamintojo techninių dokumentų originalus, tiekėjui jų nepateikus – pasiūlymą atmesti. Pastaba. Jei techniniai duomenys, įrodantys, kad prekės atitinka techninės specifikacijos reikalavimus, pateikti bendruose gamintojo dokumentuose (kataloguose, brošiūrose ar pan.) ne lietuvių kalba (turėtų būti anglų kalba, nes ji laikoma tarptautine verslo komunikacijos kalba), tokiu atveju, nereikia pateikti viso dokumento vertimo į lietuvių kalbą, būtina pateikti vertimą į lietuvių kalbą tik tų dokumento vietų, kurios būtinos įrodymui, jog prekės atitinka techninės specifikacijos reikalavimus. 
6. PO gali paprašyti po 1 vnt. pavyzdžių vertinimui. 
7. Pristatomų prekių galiojimo terminas turi būti ne trumpesnis kaip 70 proc. priemonės galiojimo termino prekės pristatymo metu. 
</t>
    </r>
    <r>
      <rPr>
        <b/>
        <i/>
        <sz val="11"/>
        <rFont val="Arial"/>
        <family val="2"/>
        <charset val="186"/>
      </rPr>
      <t>*Prekės kodas gamintojo kataloge, jeigu gamintojas turi savo prekių katalogą.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</si>
</sst>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Calibri"/>
      <family val="2"/>
      <charset val="186"/>
      <scheme val="minor"/>
    </font>
    <font>
      <sz val="11"/>
      <color rgb="FF006100"/>
      <name val="Calibri"/>
      <family val="2"/>
      <charset val="186"/>
      <scheme val="minor"/>
    </font>
    <font>
      <sz val="11"/>
      <color theme="1"/>
      <name val="Times New Roman"/>
      <family val="1"/>
      <charset val="186"/>
    </font>
    <font>
      <sz val="11"/>
      <color theme="1"/>
      <name val="Arial"/>
      <family val="2"/>
      <charset val="186"/>
    </font>
    <font>
      <sz val="11"/>
      <name val="Arial"/>
      <family val="2"/>
      <charset val="186"/>
    </font>
    <font>
      <b/>
      <sz val="11"/>
      <name val="Arial"/>
      <family val="2"/>
      <charset val="186"/>
    </font>
    <font>
      <b/>
      <sz val="11"/>
      <color theme="1"/>
      <name val="Arial"/>
      <family val="2"/>
      <charset val="186"/>
    </font>
    <font>
      <sz val="11"/>
      <color rgb="FFFF0000"/>
      <name val="Arial"/>
      <family val="2"/>
      <charset val="186"/>
    </font>
    <font>
      <sz val="8"/>
      <name val="Calibri"/>
      <family val="2"/>
      <charset val="186"/>
      <scheme val="minor"/>
    </font>
    <font>
      <sz val="11"/>
      <color rgb="FF000000"/>
      <name val="Calibri"/>
      <family val="2"/>
      <charset val="186"/>
    </font>
    <font>
      <sz val="11"/>
      <color rgb="FF000000"/>
      <name val="Arial"/>
      <family val="2"/>
      <charset val="186"/>
    </font>
    <font>
      <b/>
      <sz val="11"/>
      <color theme="1"/>
      <name val="Calibri"/>
      <family val="2"/>
      <charset val="186"/>
      <scheme val="minor"/>
    </font>
    <font>
      <b/>
      <sz val="11"/>
      <color rgb="FFFF0000"/>
      <name val="Arial"/>
      <family val="2"/>
      <charset val="186"/>
    </font>
    <font>
      <b/>
      <sz val="11"/>
      <name val="Calibri"/>
      <family val="2"/>
      <charset val="186"/>
      <scheme val="minor"/>
    </font>
    <font>
      <b/>
      <i/>
      <sz val="11"/>
      <name val="Arial"/>
      <family val="2"/>
      <charset val="186"/>
    </font>
  </fonts>
  <fills count="4">
    <fill>
      <patternFill patternType="none"/>
    </fill>
    <fill>
      <patternFill patternType="gray125"/>
    </fill>
    <fill>
      <patternFill patternType="solid">
        <fgColor rgb="FFC6EFCE"/>
      </patternFill>
    </fill>
    <fill>
      <patternFill patternType="solid">
        <fgColor theme="0"/>
        <bgColor indexed="64"/>
      </patternFill>
    </fill>
  </fills>
  <borders count="21">
    <border>
      <left/>
      <right/>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right style="thin">
        <color indexed="64"/>
      </right>
      <top style="thin">
        <color indexed="64"/>
      </top>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auto="1"/>
      </left>
      <right style="thin">
        <color auto="1"/>
      </right>
      <top/>
      <bottom/>
      <diagonal/>
    </border>
    <border>
      <left/>
      <right/>
      <top style="medium">
        <color indexed="64"/>
      </top>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s>
  <cellStyleXfs count="7">
    <xf numFmtId="0" fontId="0" fillId="0" borderId="0"/>
    <xf numFmtId="0" fontId="2" fillId="2" borderId="0" applyNumberFormat="0" applyBorder="0" applyAlignment="0" applyProtection="0"/>
    <xf numFmtId="0" fontId="1" fillId="0" borderId="0"/>
    <xf numFmtId="0" fontId="1" fillId="0" borderId="0"/>
    <xf numFmtId="0" fontId="1" fillId="0" borderId="0"/>
    <xf numFmtId="0" fontId="1" fillId="0" borderId="0"/>
    <xf numFmtId="0" fontId="10" fillId="0" borderId="0" applyNumberFormat="0" applyFill="0" applyBorder="0" applyProtection="0"/>
  </cellStyleXfs>
  <cellXfs count="138">
    <xf numFmtId="0" fontId="0" fillId="0" borderId="0" xfId="0"/>
    <xf numFmtId="0" fontId="3" fillId="0" borderId="0" xfId="2" applyFont="1"/>
    <xf numFmtId="0" fontId="3" fillId="0" borderId="0" xfId="2" applyFont="1" applyAlignment="1">
      <alignment vertical="top"/>
    </xf>
    <xf numFmtId="0" fontId="3" fillId="0" borderId="0" xfId="2" applyFont="1" applyAlignment="1">
      <alignment horizontal="center"/>
    </xf>
    <xf numFmtId="0" fontId="3" fillId="0" borderId="0" xfId="2" applyFont="1" applyAlignment="1">
      <alignment horizontal="center" vertical="center"/>
    </xf>
    <xf numFmtId="0" fontId="4" fillId="0" borderId="0" xfId="2" applyFont="1" applyAlignment="1">
      <alignment horizontal="center"/>
    </xf>
    <xf numFmtId="0" fontId="4" fillId="0" borderId="0" xfId="2" applyFont="1"/>
    <xf numFmtId="0" fontId="4" fillId="0" borderId="0" xfId="2" applyFont="1" applyAlignment="1">
      <alignment horizontal="center" vertical="center"/>
    </xf>
    <xf numFmtId="0" fontId="3" fillId="3" borderId="0" xfId="2" applyFont="1" applyFill="1"/>
    <xf numFmtId="0" fontId="4" fillId="3" borderId="2" xfId="2" applyFont="1" applyFill="1" applyBorder="1" applyAlignment="1">
      <alignment horizontal="center" vertical="center"/>
    </xf>
    <xf numFmtId="0" fontId="5" fillId="3" borderId="2" xfId="2" applyFont="1" applyFill="1" applyBorder="1" applyAlignment="1">
      <alignment horizontal="center"/>
    </xf>
    <xf numFmtId="0" fontId="5" fillId="3" borderId="2" xfId="2" applyFont="1" applyFill="1" applyBorder="1" applyAlignment="1">
      <alignment horizontal="center" vertical="center"/>
    </xf>
    <xf numFmtId="2" fontId="5" fillId="3" borderId="2" xfId="3" applyNumberFormat="1" applyFont="1" applyFill="1" applyBorder="1" applyAlignment="1">
      <alignment horizontal="center" vertical="center"/>
    </xf>
    <xf numFmtId="0" fontId="5" fillId="3" borderId="2" xfId="0" applyFont="1" applyFill="1" applyBorder="1" applyAlignment="1">
      <alignment horizontal="left" vertical="top" wrapText="1"/>
    </xf>
    <xf numFmtId="2" fontId="5" fillId="3" borderId="5" xfId="3" applyNumberFormat="1" applyFont="1" applyFill="1" applyBorder="1" applyAlignment="1">
      <alignment horizontal="center" vertical="center"/>
    </xf>
    <xf numFmtId="0" fontId="4" fillId="0" borderId="2" xfId="0" applyFont="1" applyBorder="1" applyAlignment="1">
      <alignment horizontal="center" vertical="center"/>
    </xf>
    <xf numFmtId="1" fontId="5" fillId="3" borderId="2" xfId="2" applyNumberFormat="1" applyFont="1" applyFill="1" applyBorder="1" applyAlignment="1">
      <alignment horizontal="center" vertical="center"/>
    </xf>
    <xf numFmtId="1" fontId="5" fillId="3" borderId="2" xfId="2" applyNumberFormat="1" applyFont="1" applyFill="1" applyBorder="1" applyAlignment="1">
      <alignment horizontal="left" vertical="top"/>
    </xf>
    <xf numFmtId="2" fontId="5" fillId="3" borderId="3" xfId="3" applyNumberFormat="1" applyFont="1" applyFill="1" applyBorder="1" applyAlignment="1">
      <alignment horizontal="center" vertical="center"/>
    </xf>
    <xf numFmtId="1" fontId="5" fillId="3" borderId="2" xfId="4" applyNumberFormat="1" applyFont="1" applyFill="1" applyBorder="1" applyAlignment="1">
      <alignment horizontal="center" vertical="center" wrapText="1"/>
    </xf>
    <xf numFmtId="1" fontId="5" fillId="3" borderId="2" xfId="3" applyNumberFormat="1" applyFont="1" applyFill="1" applyBorder="1" applyAlignment="1">
      <alignment horizontal="center" vertical="center"/>
    </xf>
    <xf numFmtId="1" fontId="5" fillId="3" borderId="2" xfId="2" applyNumberFormat="1" applyFont="1" applyFill="1" applyBorder="1" applyAlignment="1">
      <alignment horizontal="left" vertical="top" wrapText="1"/>
    </xf>
    <xf numFmtId="1" fontId="5" fillId="3" borderId="2" xfId="2" applyNumberFormat="1" applyFont="1" applyFill="1" applyBorder="1" applyAlignment="1">
      <alignment horizontal="center" vertical="center" wrapText="1"/>
    </xf>
    <xf numFmtId="2" fontId="5" fillId="3" borderId="2" xfId="2" applyNumberFormat="1" applyFont="1" applyFill="1" applyBorder="1" applyAlignment="1">
      <alignment horizontal="left" vertical="top"/>
    </xf>
    <xf numFmtId="1" fontId="5" fillId="3" borderId="2" xfId="3" applyNumberFormat="1" applyFont="1" applyFill="1" applyBorder="1" applyAlignment="1">
      <alignment horizontal="left" vertical="top"/>
    </xf>
    <xf numFmtId="1" fontId="5" fillId="3" borderId="2" xfId="5" applyNumberFormat="1" applyFont="1" applyFill="1" applyBorder="1" applyAlignment="1">
      <alignment horizontal="center" vertical="center" wrapText="1"/>
    </xf>
    <xf numFmtId="1" fontId="5" fillId="3" borderId="2" xfId="3" applyNumberFormat="1" applyFont="1" applyFill="1" applyBorder="1" applyAlignment="1">
      <alignment horizontal="center" vertical="center" wrapText="1"/>
    </xf>
    <xf numFmtId="1" fontId="5" fillId="3" borderId="2" xfId="3" applyNumberFormat="1" applyFont="1" applyFill="1" applyBorder="1" applyAlignment="1">
      <alignment horizontal="left" vertical="top" wrapText="1"/>
    </xf>
    <xf numFmtId="0" fontId="6" fillId="3" borderId="7" xfId="1" applyFont="1" applyFill="1" applyBorder="1" applyAlignment="1" applyProtection="1">
      <alignment horizontal="center" vertical="center" wrapText="1"/>
      <protection locked="0"/>
    </xf>
    <xf numFmtId="0" fontId="6" fillId="3" borderId="7" xfId="3" applyFont="1" applyFill="1" applyBorder="1" applyAlignment="1">
      <alignment horizontal="center" vertical="center" wrapText="1"/>
    </xf>
    <xf numFmtId="0" fontId="3" fillId="0" borderId="0" xfId="2" applyFont="1" applyProtection="1">
      <protection locked="0"/>
    </xf>
    <xf numFmtId="4" fontId="4" fillId="0" borderId="0" xfId="2" applyNumberFormat="1" applyFont="1" applyAlignment="1">
      <alignment horizontal="center" vertical="center"/>
    </xf>
    <xf numFmtId="0" fontId="6" fillId="3" borderId="8" xfId="1" applyFont="1" applyFill="1" applyBorder="1" applyAlignment="1" applyProtection="1">
      <alignment horizontal="center" vertical="center" wrapText="1"/>
      <protection locked="0"/>
    </xf>
    <xf numFmtId="0" fontId="6" fillId="3" borderId="7" xfId="0" applyFont="1" applyFill="1" applyBorder="1" applyAlignment="1">
      <alignment horizontal="center" vertical="center" wrapText="1"/>
    </xf>
    <xf numFmtId="1" fontId="4" fillId="0" borderId="0" xfId="2" applyNumberFormat="1" applyFont="1" applyAlignment="1">
      <alignment horizontal="center"/>
    </xf>
    <xf numFmtId="1" fontId="6" fillId="3" borderId="7" xfId="3" applyNumberFormat="1" applyFont="1" applyFill="1" applyBorder="1" applyAlignment="1">
      <alignment horizontal="center" vertical="center" wrapText="1"/>
    </xf>
    <xf numFmtId="1" fontId="3" fillId="0" borderId="0" xfId="2" applyNumberFormat="1" applyFont="1" applyAlignment="1">
      <alignment horizontal="center"/>
    </xf>
    <xf numFmtId="3" fontId="4" fillId="0" borderId="0" xfId="2" applyNumberFormat="1" applyFont="1" applyAlignment="1">
      <alignment horizontal="center"/>
    </xf>
    <xf numFmtId="3" fontId="4" fillId="0" borderId="0" xfId="2" applyNumberFormat="1" applyFont="1"/>
    <xf numFmtId="3" fontId="3" fillId="0" borderId="0" xfId="2" applyNumberFormat="1" applyFont="1"/>
    <xf numFmtId="0" fontId="5" fillId="0" borderId="0" xfId="0" applyFont="1" applyAlignment="1">
      <alignment wrapText="1"/>
    </xf>
    <xf numFmtId="0" fontId="4" fillId="3" borderId="2" xfId="0" applyFont="1" applyFill="1" applyBorder="1" applyAlignment="1">
      <alignment horizontal="left" vertical="top" wrapText="1"/>
    </xf>
    <xf numFmtId="2" fontId="4" fillId="3" borderId="2" xfId="3" applyNumberFormat="1" applyFont="1" applyFill="1" applyBorder="1" applyAlignment="1">
      <alignment horizontal="center" vertical="center"/>
    </xf>
    <xf numFmtId="1" fontId="4" fillId="3" borderId="2" xfId="2" applyNumberFormat="1" applyFont="1" applyFill="1" applyBorder="1" applyAlignment="1">
      <alignment horizontal="center" vertical="center"/>
    </xf>
    <xf numFmtId="2" fontId="4" fillId="3" borderId="5" xfId="3" applyNumberFormat="1" applyFont="1" applyFill="1" applyBorder="1" applyAlignment="1">
      <alignment horizontal="center" vertical="center"/>
    </xf>
    <xf numFmtId="0" fontId="4" fillId="3" borderId="2" xfId="2" applyFont="1" applyFill="1" applyBorder="1" applyAlignment="1">
      <alignment horizontal="center"/>
    </xf>
    <xf numFmtId="0" fontId="4" fillId="0" borderId="0" xfId="2" applyFont="1" applyAlignment="1">
      <alignment horizontal="left" vertical="center"/>
    </xf>
    <xf numFmtId="0" fontId="3" fillId="0" borderId="0" xfId="2" applyFont="1" applyAlignment="1">
      <alignment horizontal="left" vertical="center"/>
    </xf>
    <xf numFmtId="0" fontId="5" fillId="3" borderId="2" xfId="0" applyFont="1" applyFill="1" applyBorder="1" applyAlignment="1">
      <alignment horizontal="left" vertical="center" wrapText="1"/>
    </xf>
    <xf numFmtId="2" fontId="5" fillId="3" borderId="2" xfId="3" applyNumberFormat="1" applyFont="1" applyFill="1" applyBorder="1" applyAlignment="1">
      <alignment horizontal="left" vertical="center" wrapText="1"/>
    </xf>
    <xf numFmtId="0" fontId="4" fillId="3" borderId="2" xfId="0" applyFont="1" applyFill="1" applyBorder="1" applyAlignment="1">
      <alignment horizontal="left" vertical="center" wrapText="1"/>
    </xf>
    <xf numFmtId="0" fontId="6" fillId="3" borderId="8" xfId="3" applyFont="1" applyFill="1" applyBorder="1" applyAlignment="1">
      <alignment horizontal="center" vertical="center" wrapText="1"/>
    </xf>
    <xf numFmtId="0" fontId="5" fillId="3" borderId="3" xfId="2" applyFont="1" applyFill="1" applyBorder="1" applyAlignment="1">
      <alignment horizontal="center" vertical="center"/>
    </xf>
    <xf numFmtId="0" fontId="5" fillId="0" borderId="3" xfId="2" applyFont="1" applyBorder="1" applyAlignment="1">
      <alignment horizontal="center" vertical="center"/>
    </xf>
    <xf numFmtId="0" fontId="4" fillId="3" borderId="3" xfId="2" applyFont="1" applyFill="1" applyBorder="1" applyAlignment="1">
      <alignment horizontal="center" vertical="center"/>
    </xf>
    <xf numFmtId="1" fontId="4" fillId="3" borderId="2" xfId="4" applyNumberFormat="1" applyFont="1" applyFill="1" applyBorder="1" applyAlignment="1">
      <alignment horizontal="center" vertical="center" wrapText="1"/>
    </xf>
    <xf numFmtId="3" fontId="7" fillId="3" borderId="7" xfId="3" applyNumberFormat="1" applyFont="1" applyFill="1" applyBorder="1" applyAlignment="1">
      <alignment horizontal="center" vertical="center" wrapText="1"/>
    </xf>
    <xf numFmtId="0" fontId="4" fillId="3" borderId="6" xfId="2" applyFont="1" applyFill="1" applyBorder="1" applyAlignment="1">
      <alignment horizontal="center"/>
    </xf>
    <xf numFmtId="0" fontId="4" fillId="3" borderId="4" xfId="2" applyFont="1" applyFill="1" applyBorder="1" applyAlignment="1">
      <alignment horizontal="center" vertical="center"/>
    </xf>
    <xf numFmtId="0" fontId="4" fillId="0" borderId="2" xfId="0" applyFont="1" applyBorder="1" applyAlignment="1">
      <alignment wrapText="1"/>
    </xf>
    <xf numFmtId="3" fontId="5" fillId="3" borderId="2" xfId="3" applyNumberFormat="1" applyFont="1" applyFill="1" applyBorder="1" applyAlignment="1">
      <alignment horizontal="center" vertical="center" wrapText="1"/>
    </xf>
    <xf numFmtId="3" fontId="5" fillId="3" borderId="2" xfId="3" applyNumberFormat="1" applyFont="1" applyFill="1" applyBorder="1" applyAlignment="1">
      <alignment horizontal="center" vertical="center"/>
    </xf>
    <xf numFmtId="0" fontId="5" fillId="0" borderId="0" xfId="0" applyFont="1" applyAlignment="1">
      <alignment horizontal="left" vertical="top"/>
    </xf>
    <xf numFmtId="3" fontId="5" fillId="3" borderId="2" xfId="4" applyNumberFormat="1" applyFont="1" applyFill="1" applyBorder="1" applyAlignment="1">
      <alignment horizontal="center" vertical="center" wrapText="1"/>
    </xf>
    <xf numFmtId="1" fontId="4" fillId="3" borderId="2" xfId="3" applyNumberFormat="1" applyFont="1" applyFill="1" applyBorder="1" applyAlignment="1">
      <alignment horizontal="center" vertical="center" wrapText="1"/>
    </xf>
    <xf numFmtId="2" fontId="4" fillId="3" borderId="3" xfId="3" applyNumberFormat="1" applyFont="1" applyFill="1" applyBorder="1" applyAlignment="1">
      <alignment horizontal="center" vertical="center"/>
    </xf>
    <xf numFmtId="1" fontId="4" fillId="3" borderId="2" xfId="3" applyNumberFormat="1" applyFont="1" applyFill="1" applyBorder="1" applyAlignment="1">
      <alignment horizontal="left" vertical="top"/>
    </xf>
    <xf numFmtId="0" fontId="5" fillId="3" borderId="0" xfId="2" applyFont="1" applyFill="1" applyAlignment="1">
      <alignment horizontal="center" vertical="center"/>
    </xf>
    <xf numFmtId="3" fontId="5" fillId="3" borderId="2" xfId="5" applyNumberFormat="1" applyFont="1" applyFill="1" applyBorder="1" applyAlignment="1">
      <alignment horizontal="center" vertical="center" wrapText="1"/>
    </xf>
    <xf numFmtId="3" fontId="5" fillId="3" borderId="2" xfId="2" applyNumberFormat="1" applyFont="1" applyFill="1" applyBorder="1" applyAlignment="1">
      <alignment horizontal="center" vertical="center" wrapText="1"/>
    </xf>
    <xf numFmtId="3" fontId="5" fillId="3" borderId="2" xfId="2" applyNumberFormat="1" applyFont="1" applyFill="1" applyBorder="1" applyAlignment="1">
      <alignment horizontal="center" vertical="center"/>
    </xf>
    <xf numFmtId="1" fontId="5" fillId="0" borderId="2" xfId="3" applyNumberFormat="1" applyFont="1" applyBorder="1" applyAlignment="1">
      <alignment horizontal="left" vertical="top"/>
    </xf>
    <xf numFmtId="1" fontId="5" fillId="0" borderId="2" xfId="3" applyNumberFormat="1" applyFont="1" applyBorder="1" applyAlignment="1">
      <alignment horizontal="center" vertical="center" wrapText="1"/>
    </xf>
    <xf numFmtId="2" fontId="5" fillId="0" borderId="2" xfId="3" applyNumberFormat="1"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left" vertical="top" wrapText="1"/>
    </xf>
    <xf numFmtId="2" fontId="5" fillId="0" borderId="2" xfId="3" applyNumberFormat="1" applyFont="1" applyBorder="1" applyAlignment="1">
      <alignment horizontal="center" vertical="center"/>
    </xf>
    <xf numFmtId="3" fontId="5" fillId="3" borderId="11" xfId="4" applyNumberFormat="1" applyFont="1" applyFill="1" applyBorder="1" applyAlignment="1">
      <alignment horizontal="center" vertical="center" wrapText="1"/>
    </xf>
    <xf numFmtId="0" fontId="5" fillId="0" borderId="2" xfId="0" applyFont="1" applyBorder="1" applyAlignment="1">
      <alignment horizontal="left" vertical="center" wrapText="1"/>
    </xf>
    <xf numFmtId="1" fontId="5" fillId="0" borderId="2" xfId="4" applyNumberFormat="1" applyFont="1" applyBorder="1" applyAlignment="1">
      <alignment horizontal="center" vertical="center" wrapText="1"/>
    </xf>
    <xf numFmtId="3" fontId="5" fillId="0" borderId="2" xfId="4" applyNumberFormat="1" applyFont="1" applyBorder="1" applyAlignment="1">
      <alignment horizontal="center" vertical="center" wrapText="1"/>
    </xf>
    <xf numFmtId="2" fontId="5" fillId="0" borderId="3" xfId="3" applyNumberFormat="1" applyFont="1" applyBorder="1" applyAlignment="1">
      <alignment horizontal="center" vertical="center"/>
    </xf>
    <xf numFmtId="0" fontId="5" fillId="0" borderId="2" xfId="2" applyFont="1" applyBorder="1" applyAlignment="1">
      <alignment horizontal="center" vertical="center"/>
    </xf>
    <xf numFmtId="0" fontId="11" fillId="0" borderId="2" xfId="0" applyFont="1" applyBorder="1" applyAlignment="1">
      <alignment wrapText="1"/>
    </xf>
    <xf numFmtId="0" fontId="6" fillId="3" borderId="15" xfId="1" applyFont="1" applyFill="1" applyBorder="1" applyAlignment="1" applyProtection="1">
      <alignment horizontal="center" vertical="center" wrapText="1"/>
      <protection locked="0"/>
    </xf>
    <xf numFmtId="2" fontId="5" fillId="3" borderId="16" xfId="3" applyNumberFormat="1" applyFont="1" applyFill="1" applyBorder="1" applyAlignment="1">
      <alignment horizontal="center" vertical="center"/>
    </xf>
    <xf numFmtId="2" fontId="4" fillId="3" borderId="16" xfId="3" applyNumberFormat="1" applyFont="1" applyFill="1" applyBorder="1" applyAlignment="1">
      <alignment horizontal="center" vertical="center"/>
    </xf>
    <xf numFmtId="2" fontId="5" fillId="0" borderId="16" xfId="3" applyNumberFormat="1" applyFont="1" applyBorder="1" applyAlignment="1">
      <alignment horizontal="center" vertical="center"/>
    </xf>
    <xf numFmtId="2" fontId="5" fillId="3" borderId="6" xfId="3" applyNumberFormat="1" applyFont="1" applyFill="1" applyBorder="1" applyAlignment="1">
      <alignment horizontal="center" vertical="center"/>
    </xf>
    <xf numFmtId="2" fontId="4" fillId="3" borderId="6" xfId="3" applyNumberFormat="1" applyFont="1" applyFill="1" applyBorder="1" applyAlignment="1">
      <alignment horizontal="center" vertical="center"/>
    </xf>
    <xf numFmtId="0" fontId="5" fillId="3" borderId="17" xfId="2" applyFont="1" applyFill="1" applyBorder="1" applyAlignment="1">
      <alignment horizontal="center" vertical="center"/>
    </xf>
    <xf numFmtId="0" fontId="5" fillId="3" borderId="18" xfId="0" applyFont="1" applyFill="1" applyBorder="1" applyAlignment="1">
      <alignment horizontal="left" vertical="center" wrapText="1"/>
    </xf>
    <xf numFmtId="0" fontId="4" fillId="0" borderId="18" xfId="0" applyFont="1" applyBorder="1" applyAlignment="1">
      <alignment horizontal="center" vertical="center"/>
    </xf>
    <xf numFmtId="1" fontId="4" fillId="3" borderId="18" xfId="4" applyNumberFormat="1" applyFont="1" applyFill="1" applyBorder="1" applyAlignment="1">
      <alignment horizontal="center" vertical="center" wrapText="1"/>
    </xf>
    <xf numFmtId="3" fontId="5" fillId="3" borderId="18" xfId="4" applyNumberFormat="1" applyFont="1" applyFill="1" applyBorder="1" applyAlignment="1">
      <alignment horizontal="center" vertical="center" wrapText="1"/>
    </xf>
    <xf numFmtId="4" fontId="4" fillId="3" borderId="18" xfId="4" applyNumberFormat="1" applyFont="1" applyFill="1" applyBorder="1" applyAlignment="1">
      <alignment horizontal="center" vertical="center" wrapText="1"/>
    </xf>
    <xf numFmtId="2" fontId="5" fillId="3" borderId="18" xfId="3" applyNumberFormat="1" applyFont="1" applyFill="1" applyBorder="1" applyAlignment="1">
      <alignment horizontal="center" vertical="center"/>
    </xf>
    <xf numFmtId="1" fontId="8" fillId="3" borderId="18" xfId="3" applyNumberFormat="1" applyFont="1" applyFill="1" applyBorder="1" applyAlignment="1">
      <alignment horizontal="left" vertical="top"/>
    </xf>
    <xf numFmtId="1" fontId="8" fillId="3" borderId="18" xfId="3" applyNumberFormat="1" applyFont="1" applyFill="1" applyBorder="1" applyAlignment="1">
      <alignment horizontal="center" vertical="center" wrapText="1"/>
    </xf>
    <xf numFmtId="2" fontId="5" fillId="3" borderId="13" xfId="3" applyNumberFormat="1" applyFont="1" applyFill="1" applyBorder="1" applyAlignment="1">
      <alignment horizontal="center" vertical="center"/>
    </xf>
    <xf numFmtId="3" fontId="5" fillId="0" borderId="2" xfId="3" applyNumberFormat="1" applyFont="1" applyBorder="1" applyAlignment="1">
      <alignment horizontal="center" vertical="center"/>
    </xf>
    <xf numFmtId="2" fontId="4" fillId="0" borderId="2" xfId="3" applyNumberFormat="1" applyFont="1" applyBorder="1" applyAlignment="1">
      <alignment horizontal="center" vertical="center"/>
    </xf>
    <xf numFmtId="0" fontId="4" fillId="0" borderId="2" xfId="2" applyFont="1" applyBorder="1" applyAlignment="1">
      <alignment horizontal="center"/>
    </xf>
    <xf numFmtId="0" fontId="4" fillId="0" borderId="2" xfId="2" applyFont="1" applyBorder="1" applyAlignment="1">
      <alignment horizontal="center" vertical="center"/>
    </xf>
    <xf numFmtId="0" fontId="7" fillId="3" borderId="2" xfId="2" applyFont="1" applyFill="1" applyBorder="1" applyAlignment="1">
      <alignment horizontal="center" vertical="center" wrapText="1"/>
    </xf>
    <xf numFmtId="1" fontId="6" fillId="0" borderId="7" xfId="2" applyNumberFormat="1" applyFont="1" applyBorder="1" applyAlignment="1" applyProtection="1">
      <alignment horizontal="center" vertical="center" wrapText="1"/>
      <protection locked="0"/>
    </xf>
    <xf numFmtId="2" fontId="5" fillId="0" borderId="2" xfId="3" applyNumberFormat="1" applyFont="1" applyBorder="1" applyAlignment="1">
      <alignment horizontal="center" vertical="center" wrapText="1"/>
    </xf>
    <xf numFmtId="2" fontId="4" fillId="0" borderId="18" xfId="3" applyNumberFormat="1" applyFont="1" applyBorder="1" applyAlignment="1">
      <alignment horizontal="center" vertical="center" wrapText="1"/>
    </xf>
    <xf numFmtId="2" fontId="5" fillId="0" borderId="2" xfId="4" applyNumberFormat="1" applyFont="1" applyBorder="1" applyAlignment="1">
      <alignment horizontal="center" vertical="center" wrapText="1"/>
    </xf>
    <xf numFmtId="2" fontId="4" fillId="0" borderId="2" xfId="4" applyNumberFormat="1" applyFont="1" applyBorder="1" applyAlignment="1">
      <alignment horizontal="center" vertical="center" wrapText="1"/>
    </xf>
    <xf numFmtId="2" fontId="5" fillId="0" borderId="4" xfId="2" applyNumberFormat="1" applyFont="1" applyBorder="1" applyAlignment="1">
      <alignment horizontal="center" vertical="center"/>
    </xf>
    <xf numFmtId="2" fontId="5" fillId="0" borderId="4" xfId="0" applyNumberFormat="1" applyFont="1" applyBorder="1" applyAlignment="1">
      <alignment horizontal="center" vertical="center"/>
    </xf>
    <xf numFmtId="1" fontId="5" fillId="0" borderId="4" xfId="0" applyNumberFormat="1" applyFont="1" applyBorder="1" applyAlignment="1">
      <alignment horizontal="center" vertical="center"/>
    </xf>
    <xf numFmtId="1" fontId="4" fillId="0" borderId="0" xfId="2" applyNumberFormat="1" applyFont="1"/>
    <xf numFmtId="1" fontId="3" fillId="0" borderId="0" xfId="2" applyNumberFormat="1" applyFont="1"/>
    <xf numFmtId="0" fontId="6" fillId="3" borderId="11" xfId="2" applyFont="1" applyFill="1" applyBorder="1" applyAlignment="1">
      <alignment horizontal="right" vertical="center" wrapText="1"/>
    </xf>
    <xf numFmtId="0" fontId="14" fillId="0" borderId="1" xfId="0" applyFont="1" applyBorder="1" applyAlignment="1">
      <alignment horizontal="right" wrapText="1"/>
    </xf>
    <xf numFmtId="0" fontId="14" fillId="0" borderId="16" xfId="0" applyFont="1" applyBorder="1" applyAlignment="1">
      <alignment horizontal="right" wrapText="1"/>
    </xf>
    <xf numFmtId="0" fontId="6" fillId="3" borderId="19" xfId="2" applyFont="1" applyFill="1" applyBorder="1" applyAlignment="1">
      <alignment horizontal="right" vertical="center" wrapText="1"/>
    </xf>
    <xf numFmtId="0" fontId="14" fillId="0" borderId="20" xfId="0" applyFont="1" applyBorder="1" applyAlignment="1">
      <alignment horizontal="right" wrapText="1"/>
    </xf>
    <xf numFmtId="0" fontId="14" fillId="0" borderId="6" xfId="0" applyFont="1" applyBorder="1" applyAlignment="1">
      <alignment horizontal="right" wrapText="1"/>
    </xf>
    <xf numFmtId="0" fontId="6" fillId="3" borderId="2" xfId="2" applyFont="1" applyFill="1" applyBorder="1" applyAlignment="1">
      <alignment horizontal="right" vertical="center" wrapText="1"/>
    </xf>
    <xf numFmtId="0" fontId="14" fillId="0" borderId="2" xfId="0" applyFont="1" applyBorder="1" applyAlignment="1">
      <alignment horizontal="right" wrapText="1"/>
    </xf>
    <xf numFmtId="0" fontId="12" fillId="0" borderId="1" xfId="0" applyFont="1" applyBorder="1" applyAlignment="1">
      <alignment horizontal="right" wrapText="1"/>
    </xf>
    <xf numFmtId="0" fontId="12" fillId="0" borderId="16" xfId="0" applyFont="1" applyBorder="1" applyAlignment="1">
      <alignment horizontal="right" wrapText="1"/>
    </xf>
    <xf numFmtId="2" fontId="6" fillId="0" borderId="0" xfId="2" applyNumberFormat="1" applyFont="1" applyAlignment="1" applyProtection="1">
      <alignment horizontal="right" vertical="center" wrapText="1"/>
      <protection locked="0"/>
    </xf>
    <xf numFmtId="0" fontId="0" fillId="0" borderId="0" xfId="0" applyAlignment="1">
      <alignment horizontal="right" wrapText="1"/>
    </xf>
    <xf numFmtId="2" fontId="6" fillId="0" borderId="0" xfId="2" applyNumberFormat="1" applyFont="1" applyAlignment="1" applyProtection="1">
      <alignment horizontal="center" vertical="top"/>
      <protection locked="0"/>
    </xf>
    <xf numFmtId="1" fontId="6" fillId="0" borderId="0" xfId="2" applyNumberFormat="1" applyFont="1" applyAlignment="1" applyProtection="1">
      <alignment horizontal="center" vertical="top"/>
      <protection locked="0"/>
    </xf>
    <xf numFmtId="2" fontId="6" fillId="0" borderId="12" xfId="2" applyNumberFormat="1" applyFont="1" applyBorder="1" applyAlignment="1" applyProtection="1">
      <alignment horizontal="center" vertical="top"/>
      <protection locked="0"/>
    </xf>
    <xf numFmtId="1" fontId="6" fillId="0" borderId="12" xfId="2" applyNumberFormat="1" applyFont="1" applyBorder="1" applyAlignment="1" applyProtection="1">
      <alignment horizontal="center" vertical="top"/>
      <protection locked="0"/>
    </xf>
    <xf numFmtId="2" fontId="5" fillId="0" borderId="11" xfId="2" applyNumberFormat="1" applyFont="1" applyBorder="1" applyAlignment="1" applyProtection="1">
      <alignment horizontal="left" vertical="top" wrapText="1"/>
      <protection locked="0"/>
    </xf>
    <xf numFmtId="2" fontId="5" fillId="0" borderId="1" xfId="2" applyNumberFormat="1" applyFont="1" applyBorder="1" applyAlignment="1" applyProtection="1">
      <alignment horizontal="left" vertical="top" wrapText="1"/>
      <protection locked="0"/>
    </xf>
    <xf numFmtId="1" fontId="5" fillId="0" borderId="1" xfId="2" applyNumberFormat="1" applyFont="1" applyBorder="1" applyAlignment="1" applyProtection="1">
      <alignment horizontal="left" vertical="top" wrapText="1"/>
      <protection locked="0"/>
    </xf>
    <xf numFmtId="0" fontId="6" fillId="3" borderId="10" xfId="2" applyFont="1" applyFill="1" applyBorder="1" applyAlignment="1">
      <alignment horizontal="center"/>
    </xf>
    <xf numFmtId="0" fontId="6" fillId="3" borderId="9" xfId="2" applyFont="1" applyFill="1" applyBorder="1" applyAlignment="1">
      <alignment horizontal="center"/>
    </xf>
    <xf numFmtId="1" fontId="6" fillId="3" borderId="9" xfId="2" applyNumberFormat="1" applyFont="1" applyFill="1" applyBorder="1" applyAlignment="1">
      <alignment horizontal="center"/>
    </xf>
    <xf numFmtId="0" fontId="6" fillId="3" borderId="14" xfId="2" applyFont="1" applyFill="1" applyBorder="1" applyAlignment="1">
      <alignment horizontal="center"/>
    </xf>
  </cellXfs>
  <cellStyles count="7">
    <cellStyle name="Default" xfId="6" xr:uid="{90169285-4801-4993-94AA-8CB60DD333AD}"/>
    <cellStyle name="Good" xfId="1" builtinId="26"/>
    <cellStyle name="Normal" xfId="0" builtinId="0"/>
    <cellStyle name="Normal 14 2 3 2" xfId="5" xr:uid="{FF68B3B5-2596-4468-B414-EF8C1F0FCC6A}"/>
    <cellStyle name="Normal 26 2" xfId="3" xr:uid="{8FFEC269-EB8E-4F55-9CD3-067AF5F62830}"/>
    <cellStyle name="Normal 60" xfId="2" xr:uid="{939D995B-9D84-43B1-B304-7FC390918059}"/>
    <cellStyle name="Normal 67" xfId="4" xr:uid="{71EED6E2-C5E3-40E8-83ED-3D42E4B5EEA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A0BA4-1601-42FF-8C0A-E60B6B5C7432}">
  <sheetPr>
    <pageSetUpPr fitToPage="1"/>
  </sheetPr>
  <dimension ref="A1:O172"/>
  <sheetViews>
    <sheetView tabSelected="1" zoomScaleNormal="100" workbookViewId="0">
      <selection activeCell="A4" sqref="A4:M4"/>
    </sheetView>
  </sheetViews>
  <sheetFormatPr defaultColWidth="9.140625" defaultRowHeight="15" x14ac:dyDescent="0.25"/>
  <cols>
    <col min="1" max="1" width="9.28515625" style="4" customWidth="1"/>
    <col min="2" max="2" width="37.28515625" style="47" customWidth="1" collapsed="1"/>
    <col min="3" max="3" width="14.7109375" style="4" customWidth="1"/>
    <col min="4" max="4" width="117.140625" style="1" customWidth="1"/>
    <col min="5" max="5" width="10.7109375" style="36" customWidth="1"/>
    <col min="6" max="6" width="16.85546875" style="39" customWidth="1"/>
    <col min="7" max="7" width="19.140625" style="114" customWidth="1"/>
    <col min="8" max="8" width="15.85546875" style="114" customWidth="1"/>
    <col min="9" max="9" width="13.85546875" style="3" customWidth="1"/>
    <col min="10" max="10" width="11.28515625" style="3" customWidth="1"/>
    <col min="11" max="11" width="15.85546875" style="3" customWidth="1"/>
    <col min="12" max="12" width="40.42578125" style="3" customWidth="1"/>
    <col min="13" max="13" width="36.5703125" style="3" customWidth="1"/>
    <col min="14" max="14" width="24" style="2" customWidth="1"/>
    <col min="15" max="15" width="20" style="1" customWidth="1"/>
    <col min="16" max="16" width="37.28515625" style="1" customWidth="1"/>
    <col min="17" max="16384" width="9.140625" style="1"/>
  </cols>
  <sheetData>
    <row r="1" spans="1:14" s="30" customFormat="1" ht="13.5" customHeight="1" x14ac:dyDescent="0.25">
      <c r="A1" s="125" t="s">
        <v>243</v>
      </c>
      <c r="B1" s="126"/>
      <c r="C1" s="126"/>
      <c r="D1" s="126"/>
      <c r="E1" s="126"/>
      <c r="F1" s="126"/>
      <c r="G1" s="126"/>
      <c r="H1" s="126"/>
      <c r="I1" s="126"/>
      <c r="J1" s="126"/>
      <c r="K1" s="126"/>
      <c r="L1" s="126"/>
      <c r="M1" s="126"/>
    </row>
    <row r="2" spans="1:14" s="30" customFormat="1" ht="18" customHeight="1" x14ac:dyDescent="0.25">
      <c r="A2" s="127" t="s">
        <v>10</v>
      </c>
      <c r="B2" s="127"/>
      <c r="C2" s="127"/>
      <c r="D2" s="127"/>
      <c r="E2" s="127"/>
      <c r="F2" s="128"/>
      <c r="G2" s="128"/>
      <c r="H2" s="128"/>
      <c r="I2" s="127"/>
      <c r="J2" s="127"/>
      <c r="K2" s="127"/>
      <c r="L2" s="127"/>
      <c r="M2" s="127"/>
    </row>
    <row r="3" spans="1:14" s="30" customFormat="1" ht="18.75" customHeight="1" x14ac:dyDescent="0.25">
      <c r="A3" s="129" t="s">
        <v>165</v>
      </c>
      <c r="B3" s="129"/>
      <c r="C3" s="129"/>
      <c r="D3" s="129"/>
      <c r="E3" s="129"/>
      <c r="F3" s="130"/>
      <c r="G3" s="130"/>
      <c r="H3" s="130"/>
      <c r="I3" s="129"/>
      <c r="J3" s="129"/>
      <c r="K3" s="129"/>
      <c r="L3" s="129"/>
      <c r="M3" s="129"/>
    </row>
    <row r="4" spans="1:14" s="30" customFormat="1" ht="169.5" customHeight="1" x14ac:dyDescent="0.25">
      <c r="A4" s="131" t="s">
        <v>244</v>
      </c>
      <c r="B4" s="132"/>
      <c r="C4" s="132"/>
      <c r="D4" s="132"/>
      <c r="E4" s="132"/>
      <c r="F4" s="133"/>
      <c r="G4" s="133"/>
      <c r="H4" s="133"/>
      <c r="I4" s="132"/>
      <c r="J4" s="132"/>
      <c r="K4" s="132"/>
      <c r="L4" s="132"/>
      <c r="M4" s="132"/>
    </row>
    <row r="5" spans="1:14" ht="6.75" customHeight="1" thickBot="1" x14ac:dyDescent="0.3">
      <c r="A5" s="7"/>
      <c r="B5" s="46"/>
      <c r="C5" s="7"/>
      <c r="D5" s="5"/>
      <c r="E5" s="34"/>
      <c r="F5" s="37"/>
      <c r="G5" s="34"/>
      <c r="H5" s="34"/>
      <c r="I5" s="5"/>
      <c r="J5" s="5"/>
      <c r="K5" s="5"/>
      <c r="L5" s="5"/>
      <c r="M5" s="5"/>
      <c r="N5" s="30"/>
    </row>
    <row r="6" spans="1:14" ht="22.5" customHeight="1" thickBot="1" x14ac:dyDescent="0.3">
      <c r="A6" s="134" t="s">
        <v>9</v>
      </c>
      <c r="B6" s="135"/>
      <c r="C6" s="135"/>
      <c r="D6" s="135"/>
      <c r="E6" s="135"/>
      <c r="F6" s="136"/>
      <c r="G6" s="136"/>
      <c r="H6" s="136"/>
      <c r="I6" s="134" t="s">
        <v>8</v>
      </c>
      <c r="J6" s="135"/>
      <c r="K6" s="135"/>
      <c r="L6" s="135"/>
      <c r="M6" s="137"/>
      <c r="N6" s="30"/>
    </row>
    <row r="7" spans="1:14" s="8" customFormat="1" ht="122.25" customHeight="1" x14ac:dyDescent="0.25">
      <c r="A7" s="51" t="s">
        <v>7</v>
      </c>
      <c r="B7" s="29" t="s">
        <v>6</v>
      </c>
      <c r="C7" s="29" t="s">
        <v>5</v>
      </c>
      <c r="D7" s="29" t="s">
        <v>4</v>
      </c>
      <c r="E7" s="35" t="s">
        <v>3</v>
      </c>
      <c r="F7" s="56" t="s">
        <v>2</v>
      </c>
      <c r="G7" s="105" t="s">
        <v>166</v>
      </c>
      <c r="H7" s="105" t="s">
        <v>167</v>
      </c>
      <c r="I7" s="32" t="s">
        <v>168</v>
      </c>
      <c r="J7" s="84" t="s">
        <v>1</v>
      </c>
      <c r="K7" s="28" t="s">
        <v>169</v>
      </c>
      <c r="L7" s="33" t="s">
        <v>242</v>
      </c>
      <c r="M7" s="104" t="s">
        <v>172</v>
      </c>
    </row>
    <row r="8" spans="1:14" ht="57" x14ac:dyDescent="0.25">
      <c r="A8" s="52">
        <v>1</v>
      </c>
      <c r="B8" s="49" t="s">
        <v>19</v>
      </c>
      <c r="C8" s="15" t="s">
        <v>13</v>
      </c>
      <c r="D8" s="13" t="s">
        <v>133</v>
      </c>
      <c r="E8" s="26" t="s">
        <v>0</v>
      </c>
      <c r="F8" s="61">
        <v>3300</v>
      </c>
      <c r="G8" s="106">
        <v>825</v>
      </c>
      <c r="H8" s="106">
        <v>866.25</v>
      </c>
      <c r="I8" s="18"/>
      <c r="J8" s="85"/>
      <c r="K8" s="12"/>
      <c r="L8" s="24"/>
      <c r="M8" s="26"/>
    </row>
    <row r="9" spans="1:14" x14ac:dyDescent="0.25">
      <c r="A9" s="115" t="s">
        <v>170</v>
      </c>
      <c r="B9" s="123"/>
      <c r="C9" s="123"/>
      <c r="D9" s="123"/>
      <c r="E9" s="123"/>
      <c r="F9" s="123"/>
      <c r="G9" s="123"/>
      <c r="H9" s="123"/>
      <c r="I9" s="123"/>
      <c r="J9" s="124"/>
      <c r="K9" s="12"/>
      <c r="L9" s="24"/>
      <c r="M9" s="26"/>
    </row>
    <row r="10" spans="1:14" x14ac:dyDescent="0.25">
      <c r="A10" s="115" t="s">
        <v>171</v>
      </c>
      <c r="B10" s="123"/>
      <c r="C10" s="123"/>
      <c r="D10" s="123"/>
      <c r="E10" s="123"/>
      <c r="F10" s="123"/>
      <c r="G10" s="123"/>
      <c r="H10" s="123"/>
      <c r="I10" s="123"/>
      <c r="J10" s="124"/>
      <c r="K10" s="12"/>
      <c r="L10" s="24"/>
      <c r="M10" s="26"/>
    </row>
    <row r="11" spans="1:14" x14ac:dyDescent="0.25">
      <c r="A11" s="115" t="s">
        <v>175</v>
      </c>
      <c r="B11" s="123"/>
      <c r="C11" s="123"/>
      <c r="D11" s="123"/>
      <c r="E11" s="123"/>
      <c r="F11" s="123"/>
      <c r="G11" s="123"/>
      <c r="H11" s="123"/>
      <c r="I11" s="123"/>
      <c r="J11" s="124"/>
      <c r="K11" s="12"/>
      <c r="L11" s="24"/>
      <c r="M11" s="26"/>
    </row>
    <row r="12" spans="1:14" x14ac:dyDescent="0.25">
      <c r="A12" s="90">
        <v>2</v>
      </c>
      <c r="B12" s="91" t="s">
        <v>20</v>
      </c>
      <c r="C12" s="92" t="s">
        <v>13</v>
      </c>
      <c r="D12" s="62" t="s">
        <v>21</v>
      </c>
      <c r="E12" s="93" t="s">
        <v>0</v>
      </c>
      <c r="F12" s="94">
        <v>2100</v>
      </c>
      <c r="G12" s="107">
        <v>21</v>
      </c>
      <c r="H12" s="107">
        <v>22.05</v>
      </c>
      <c r="I12" s="95"/>
      <c r="J12" s="95"/>
      <c r="K12" s="96"/>
      <c r="L12" s="97"/>
      <c r="M12" s="98"/>
    </row>
    <row r="13" spans="1:14" x14ac:dyDescent="0.25">
      <c r="A13" s="115" t="s">
        <v>173</v>
      </c>
      <c r="B13" s="123"/>
      <c r="C13" s="123"/>
      <c r="D13" s="123"/>
      <c r="E13" s="123"/>
      <c r="F13" s="123"/>
      <c r="G13" s="123"/>
      <c r="H13" s="123"/>
      <c r="I13" s="123"/>
      <c r="J13" s="124"/>
      <c r="K13" s="96"/>
      <c r="L13" s="97"/>
      <c r="M13" s="98"/>
    </row>
    <row r="14" spans="1:14" x14ac:dyDescent="0.25">
      <c r="A14" s="115" t="s">
        <v>171</v>
      </c>
      <c r="B14" s="123"/>
      <c r="C14" s="123"/>
      <c r="D14" s="123"/>
      <c r="E14" s="123"/>
      <c r="F14" s="123"/>
      <c r="G14" s="123"/>
      <c r="H14" s="123"/>
      <c r="I14" s="123"/>
      <c r="J14" s="124"/>
      <c r="K14" s="96"/>
      <c r="L14" s="97"/>
      <c r="M14" s="98"/>
    </row>
    <row r="15" spans="1:14" x14ac:dyDescent="0.25">
      <c r="A15" s="115" t="s">
        <v>176</v>
      </c>
      <c r="B15" s="123"/>
      <c r="C15" s="123"/>
      <c r="D15" s="123"/>
      <c r="E15" s="123"/>
      <c r="F15" s="123"/>
      <c r="G15" s="123"/>
      <c r="H15" s="123"/>
      <c r="I15" s="123"/>
      <c r="J15" s="124"/>
      <c r="K15" s="96"/>
      <c r="L15" s="97"/>
      <c r="M15" s="98"/>
    </row>
    <row r="16" spans="1:14" ht="42.75" x14ac:dyDescent="0.25">
      <c r="A16" s="52">
        <v>3</v>
      </c>
      <c r="B16" s="48" t="s">
        <v>22</v>
      </c>
      <c r="C16" s="15" t="s">
        <v>13</v>
      </c>
      <c r="D16" s="13" t="s">
        <v>136</v>
      </c>
      <c r="E16" s="19" t="s">
        <v>0</v>
      </c>
      <c r="F16" s="77">
        <v>51900</v>
      </c>
      <c r="G16" s="108">
        <v>228.36</v>
      </c>
      <c r="H16" s="108">
        <v>239.77800000000002</v>
      </c>
      <c r="I16" s="18"/>
      <c r="J16" s="85"/>
      <c r="K16" s="12"/>
      <c r="L16" s="27"/>
      <c r="M16" s="26"/>
    </row>
    <row r="17" spans="1:13" x14ac:dyDescent="0.25">
      <c r="A17" s="115" t="s">
        <v>174</v>
      </c>
      <c r="B17" s="123"/>
      <c r="C17" s="123"/>
      <c r="D17" s="123"/>
      <c r="E17" s="123"/>
      <c r="F17" s="123"/>
      <c r="G17" s="123"/>
      <c r="H17" s="123"/>
      <c r="I17" s="123"/>
      <c r="J17" s="124"/>
      <c r="K17" s="12"/>
      <c r="L17" s="27"/>
      <c r="M17" s="26"/>
    </row>
    <row r="18" spans="1:13" x14ac:dyDescent="0.25">
      <c r="A18" s="115" t="s">
        <v>171</v>
      </c>
      <c r="B18" s="123"/>
      <c r="C18" s="123"/>
      <c r="D18" s="123"/>
      <c r="E18" s="123"/>
      <c r="F18" s="123"/>
      <c r="G18" s="123"/>
      <c r="H18" s="123"/>
      <c r="I18" s="123"/>
      <c r="J18" s="124"/>
      <c r="K18" s="12"/>
      <c r="L18" s="27"/>
      <c r="M18" s="26"/>
    </row>
    <row r="19" spans="1:13" x14ac:dyDescent="0.25">
      <c r="A19" s="115" t="s">
        <v>177</v>
      </c>
      <c r="B19" s="123"/>
      <c r="C19" s="123"/>
      <c r="D19" s="123"/>
      <c r="E19" s="123"/>
      <c r="F19" s="123"/>
      <c r="G19" s="123"/>
      <c r="H19" s="123"/>
      <c r="I19" s="123"/>
      <c r="J19" s="124"/>
      <c r="K19" s="12"/>
      <c r="L19" s="27"/>
      <c r="M19" s="26"/>
    </row>
    <row r="20" spans="1:13" ht="42.75" x14ac:dyDescent="0.25">
      <c r="A20" s="52">
        <v>4</v>
      </c>
      <c r="B20" s="48" t="s">
        <v>23</v>
      </c>
      <c r="C20" s="15" t="s">
        <v>13</v>
      </c>
      <c r="D20" s="13" t="s">
        <v>24</v>
      </c>
      <c r="E20" s="19" t="s">
        <v>0</v>
      </c>
      <c r="F20" s="63">
        <v>6000</v>
      </c>
      <c r="G20" s="108">
        <v>1200</v>
      </c>
      <c r="H20" s="108">
        <v>1260</v>
      </c>
      <c r="I20" s="18"/>
      <c r="J20" s="85"/>
      <c r="K20" s="12"/>
      <c r="L20" s="24"/>
      <c r="M20" s="26"/>
    </row>
    <row r="21" spans="1:13" x14ac:dyDescent="0.25">
      <c r="A21" s="115" t="s">
        <v>178</v>
      </c>
      <c r="B21" s="123"/>
      <c r="C21" s="123"/>
      <c r="D21" s="123"/>
      <c r="E21" s="123"/>
      <c r="F21" s="123"/>
      <c r="G21" s="123"/>
      <c r="H21" s="123"/>
      <c r="I21" s="123"/>
      <c r="J21" s="124"/>
      <c r="K21" s="12"/>
      <c r="L21" s="24"/>
      <c r="M21" s="26"/>
    </row>
    <row r="22" spans="1:13" x14ac:dyDescent="0.25">
      <c r="A22" s="115" t="s">
        <v>171</v>
      </c>
      <c r="B22" s="123"/>
      <c r="C22" s="123"/>
      <c r="D22" s="123"/>
      <c r="E22" s="123"/>
      <c r="F22" s="123"/>
      <c r="G22" s="123"/>
      <c r="H22" s="123"/>
      <c r="I22" s="123"/>
      <c r="J22" s="124"/>
      <c r="K22" s="12"/>
      <c r="L22" s="24"/>
      <c r="M22" s="26"/>
    </row>
    <row r="23" spans="1:13" x14ac:dyDescent="0.25">
      <c r="A23" s="115" t="s">
        <v>179</v>
      </c>
      <c r="B23" s="123"/>
      <c r="C23" s="123"/>
      <c r="D23" s="123"/>
      <c r="E23" s="123"/>
      <c r="F23" s="123"/>
      <c r="G23" s="123"/>
      <c r="H23" s="123"/>
      <c r="I23" s="123"/>
      <c r="J23" s="124"/>
      <c r="K23" s="12"/>
      <c r="L23" s="24"/>
      <c r="M23" s="26"/>
    </row>
    <row r="24" spans="1:13" ht="57" x14ac:dyDescent="0.25">
      <c r="A24" s="52">
        <v>5</v>
      </c>
      <c r="B24" s="48" t="s">
        <v>25</v>
      </c>
      <c r="C24" s="15" t="s">
        <v>16</v>
      </c>
      <c r="D24" s="13" t="s">
        <v>26</v>
      </c>
      <c r="E24" s="19" t="s">
        <v>0</v>
      </c>
      <c r="F24" s="63">
        <v>174</v>
      </c>
      <c r="G24" s="108">
        <v>3132</v>
      </c>
      <c r="H24" s="108">
        <v>3288.6000000000004</v>
      </c>
      <c r="I24" s="18"/>
      <c r="J24" s="85"/>
      <c r="K24" s="12"/>
      <c r="L24" s="24"/>
      <c r="M24" s="26"/>
    </row>
    <row r="25" spans="1:13" x14ac:dyDescent="0.25">
      <c r="A25" s="115" t="s">
        <v>180</v>
      </c>
      <c r="B25" s="123"/>
      <c r="C25" s="123"/>
      <c r="D25" s="123"/>
      <c r="E25" s="123"/>
      <c r="F25" s="123"/>
      <c r="G25" s="123"/>
      <c r="H25" s="123"/>
      <c r="I25" s="123"/>
      <c r="J25" s="124"/>
      <c r="K25" s="12"/>
      <c r="L25" s="24"/>
      <c r="M25" s="26"/>
    </row>
    <row r="26" spans="1:13" x14ac:dyDescent="0.25">
      <c r="A26" s="115" t="s">
        <v>171</v>
      </c>
      <c r="B26" s="123"/>
      <c r="C26" s="123"/>
      <c r="D26" s="123"/>
      <c r="E26" s="123"/>
      <c r="F26" s="123"/>
      <c r="G26" s="123"/>
      <c r="H26" s="123"/>
      <c r="I26" s="123"/>
      <c r="J26" s="124"/>
      <c r="K26" s="12"/>
      <c r="L26" s="24"/>
      <c r="M26" s="26"/>
    </row>
    <row r="27" spans="1:13" x14ac:dyDescent="0.25">
      <c r="A27" s="115" t="s">
        <v>181</v>
      </c>
      <c r="B27" s="123"/>
      <c r="C27" s="123"/>
      <c r="D27" s="123"/>
      <c r="E27" s="123"/>
      <c r="F27" s="123"/>
      <c r="G27" s="123"/>
      <c r="H27" s="123"/>
      <c r="I27" s="123"/>
      <c r="J27" s="124"/>
      <c r="K27" s="12"/>
      <c r="L27" s="24"/>
      <c r="M27" s="26"/>
    </row>
    <row r="28" spans="1:13" x14ac:dyDescent="0.25">
      <c r="A28" s="52">
        <v>6</v>
      </c>
      <c r="B28" s="48" t="s">
        <v>27</v>
      </c>
      <c r="C28" s="15"/>
      <c r="D28" s="13"/>
      <c r="E28" s="19"/>
      <c r="F28" s="63" t="s">
        <v>234</v>
      </c>
      <c r="G28" s="108">
        <v>6732</v>
      </c>
      <c r="H28" s="108">
        <v>7068.6</v>
      </c>
      <c r="I28" s="18"/>
      <c r="J28" s="85"/>
      <c r="K28" s="12"/>
      <c r="L28" s="24"/>
      <c r="M28" s="26"/>
    </row>
    <row r="29" spans="1:13" ht="142.5" x14ac:dyDescent="0.25">
      <c r="A29" s="52" t="s">
        <v>124</v>
      </c>
      <c r="B29" s="48" t="s">
        <v>28</v>
      </c>
      <c r="C29" s="15" t="s">
        <v>13</v>
      </c>
      <c r="D29" s="13" t="s">
        <v>29</v>
      </c>
      <c r="E29" s="19" t="s">
        <v>0</v>
      </c>
      <c r="F29" s="77">
        <v>60</v>
      </c>
      <c r="G29" s="79"/>
      <c r="H29" s="79"/>
      <c r="I29" s="18"/>
      <c r="J29" s="85"/>
      <c r="K29" s="12"/>
      <c r="L29" s="24"/>
      <c r="M29" s="26"/>
    </row>
    <row r="30" spans="1:13" ht="142.5" x14ac:dyDescent="0.25">
      <c r="A30" s="52" t="s">
        <v>125</v>
      </c>
      <c r="B30" s="48" t="s">
        <v>30</v>
      </c>
      <c r="C30" s="15" t="s">
        <v>13</v>
      </c>
      <c r="D30" s="13" t="s">
        <v>31</v>
      </c>
      <c r="E30" s="19" t="s">
        <v>0</v>
      </c>
      <c r="F30" s="77">
        <v>60</v>
      </c>
      <c r="G30" s="79"/>
      <c r="H30" s="79"/>
      <c r="I30" s="18"/>
      <c r="J30" s="85"/>
      <c r="K30" s="12"/>
      <c r="L30" s="24"/>
      <c r="M30" s="26"/>
    </row>
    <row r="31" spans="1:13" ht="128.25" x14ac:dyDescent="0.25">
      <c r="A31" s="52" t="s">
        <v>139</v>
      </c>
      <c r="B31" s="48" t="s">
        <v>32</v>
      </c>
      <c r="C31" s="15" t="s">
        <v>13</v>
      </c>
      <c r="D31" s="13" t="s">
        <v>33</v>
      </c>
      <c r="E31" s="19" t="s">
        <v>0</v>
      </c>
      <c r="F31" s="77">
        <v>60</v>
      </c>
      <c r="G31" s="79"/>
      <c r="H31" s="79"/>
      <c r="I31" s="18"/>
      <c r="J31" s="85"/>
      <c r="K31" s="12"/>
      <c r="L31" s="24"/>
      <c r="M31" s="26"/>
    </row>
    <row r="32" spans="1:13" ht="128.25" x14ac:dyDescent="0.25">
      <c r="A32" s="52" t="s">
        <v>140</v>
      </c>
      <c r="B32" s="48" t="s">
        <v>34</v>
      </c>
      <c r="C32" s="15" t="s">
        <v>13</v>
      </c>
      <c r="D32" s="13" t="s">
        <v>33</v>
      </c>
      <c r="E32" s="19" t="s">
        <v>0</v>
      </c>
      <c r="F32" s="77">
        <v>90</v>
      </c>
      <c r="G32" s="79"/>
      <c r="H32" s="79"/>
      <c r="I32" s="18"/>
      <c r="J32" s="85"/>
      <c r="K32" s="12"/>
      <c r="L32" s="24"/>
      <c r="M32" s="26"/>
    </row>
    <row r="33" spans="1:13" ht="128.25" x14ac:dyDescent="0.25">
      <c r="A33" s="52" t="s">
        <v>141</v>
      </c>
      <c r="B33" s="48" t="s">
        <v>35</v>
      </c>
      <c r="C33" s="15" t="s">
        <v>13</v>
      </c>
      <c r="D33" s="13" t="s">
        <v>33</v>
      </c>
      <c r="E33" s="19" t="s">
        <v>0</v>
      </c>
      <c r="F33" s="77">
        <v>120</v>
      </c>
      <c r="G33" s="79"/>
      <c r="H33" s="79"/>
      <c r="I33" s="18"/>
      <c r="J33" s="85"/>
      <c r="K33" s="12"/>
      <c r="L33" s="24"/>
      <c r="M33" s="26"/>
    </row>
    <row r="34" spans="1:13" ht="128.25" x14ac:dyDescent="0.25">
      <c r="A34" s="52" t="s">
        <v>142</v>
      </c>
      <c r="B34" s="48" t="s">
        <v>36</v>
      </c>
      <c r="C34" s="15" t="s">
        <v>13</v>
      </c>
      <c r="D34" s="13" t="s">
        <v>33</v>
      </c>
      <c r="E34" s="19" t="s">
        <v>0</v>
      </c>
      <c r="F34" s="77">
        <v>90</v>
      </c>
      <c r="G34" s="79"/>
      <c r="H34" s="79"/>
      <c r="I34" s="18"/>
      <c r="J34" s="85"/>
      <c r="K34" s="12"/>
      <c r="L34" s="24"/>
      <c r="M34" s="26"/>
    </row>
    <row r="35" spans="1:13" ht="128.25" x14ac:dyDescent="0.25">
      <c r="A35" s="52" t="s">
        <v>143</v>
      </c>
      <c r="B35" s="48" t="s">
        <v>37</v>
      </c>
      <c r="C35" s="15" t="s">
        <v>13</v>
      </c>
      <c r="D35" s="13" t="s">
        <v>33</v>
      </c>
      <c r="E35" s="19" t="s">
        <v>0</v>
      </c>
      <c r="F35" s="77">
        <v>30</v>
      </c>
      <c r="G35" s="79"/>
      <c r="H35" s="79"/>
      <c r="I35" s="18"/>
      <c r="J35" s="85"/>
      <c r="K35" s="12"/>
      <c r="L35" s="24"/>
      <c r="M35" s="26"/>
    </row>
    <row r="36" spans="1:13" x14ac:dyDescent="0.25">
      <c r="A36" s="115" t="s">
        <v>182</v>
      </c>
      <c r="B36" s="123"/>
      <c r="C36" s="123"/>
      <c r="D36" s="123"/>
      <c r="E36" s="123"/>
      <c r="F36" s="123"/>
      <c r="G36" s="123"/>
      <c r="H36" s="123"/>
      <c r="I36" s="123"/>
      <c r="J36" s="124"/>
      <c r="K36" s="12"/>
      <c r="L36" s="24"/>
      <c r="M36" s="26"/>
    </row>
    <row r="37" spans="1:13" x14ac:dyDescent="0.25">
      <c r="A37" s="115" t="s">
        <v>171</v>
      </c>
      <c r="B37" s="123"/>
      <c r="C37" s="123"/>
      <c r="D37" s="123"/>
      <c r="E37" s="123"/>
      <c r="F37" s="123"/>
      <c r="G37" s="123"/>
      <c r="H37" s="123"/>
      <c r="I37" s="123"/>
      <c r="J37" s="124"/>
      <c r="K37" s="12"/>
      <c r="L37" s="24"/>
      <c r="M37" s="26"/>
    </row>
    <row r="38" spans="1:13" x14ac:dyDescent="0.25">
      <c r="A38" s="115" t="s">
        <v>183</v>
      </c>
      <c r="B38" s="123"/>
      <c r="C38" s="123"/>
      <c r="D38" s="123"/>
      <c r="E38" s="123"/>
      <c r="F38" s="123"/>
      <c r="G38" s="123"/>
      <c r="H38" s="123"/>
      <c r="I38" s="123"/>
      <c r="J38" s="124"/>
      <c r="K38" s="12"/>
      <c r="L38" s="24"/>
      <c r="M38" s="26"/>
    </row>
    <row r="39" spans="1:13" ht="42.75" x14ac:dyDescent="0.25">
      <c r="A39" s="52">
        <v>7</v>
      </c>
      <c r="B39" s="48" t="s">
        <v>38</v>
      </c>
      <c r="C39" s="15" t="s">
        <v>13</v>
      </c>
      <c r="D39" s="13" t="s">
        <v>134</v>
      </c>
      <c r="E39" s="19" t="s">
        <v>0</v>
      </c>
      <c r="F39" s="77">
        <v>1695</v>
      </c>
      <c r="G39" s="108">
        <v>2034</v>
      </c>
      <c r="H39" s="108">
        <v>2135.7000000000003</v>
      </c>
      <c r="I39" s="18"/>
      <c r="J39" s="85"/>
      <c r="K39" s="12"/>
      <c r="L39" s="24"/>
      <c r="M39" s="26"/>
    </row>
    <row r="40" spans="1:13" x14ac:dyDescent="0.25">
      <c r="A40" s="115" t="s">
        <v>184</v>
      </c>
      <c r="B40" s="123"/>
      <c r="C40" s="123"/>
      <c r="D40" s="123"/>
      <c r="E40" s="123"/>
      <c r="F40" s="123"/>
      <c r="G40" s="123"/>
      <c r="H40" s="123"/>
      <c r="I40" s="123"/>
      <c r="J40" s="124"/>
      <c r="K40" s="12"/>
      <c r="L40" s="24"/>
      <c r="M40" s="26"/>
    </row>
    <row r="41" spans="1:13" x14ac:dyDescent="0.25">
      <c r="A41" s="115" t="s">
        <v>171</v>
      </c>
      <c r="B41" s="123"/>
      <c r="C41" s="123"/>
      <c r="D41" s="123"/>
      <c r="E41" s="123"/>
      <c r="F41" s="123"/>
      <c r="G41" s="123"/>
      <c r="H41" s="123"/>
      <c r="I41" s="123"/>
      <c r="J41" s="124"/>
      <c r="K41" s="12"/>
      <c r="L41" s="24"/>
      <c r="M41" s="26"/>
    </row>
    <row r="42" spans="1:13" x14ac:dyDescent="0.25">
      <c r="A42" s="115" t="s">
        <v>185</v>
      </c>
      <c r="B42" s="123"/>
      <c r="C42" s="123"/>
      <c r="D42" s="123"/>
      <c r="E42" s="123"/>
      <c r="F42" s="123"/>
      <c r="G42" s="123"/>
      <c r="H42" s="123"/>
      <c r="I42" s="123"/>
      <c r="J42" s="124"/>
      <c r="K42" s="12"/>
      <c r="L42" s="24"/>
      <c r="M42" s="26"/>
    </row>
    <row r="43" spans="1:13" x14ac:dyDescent="0.25">
      <c r="A43" s="52">
        <v>8</v>
      </c>
      <c r="B43" s="48" t="s">
        <v>39</v>
      </c>
      <c r="C43" s="15" t="s">
        <v>14</v>
      </c>
      <c r="D43" s="13" t="s">
        <v>40</v>
      </c>
      <c r="E43" s="19" t="s">
        <v>0</v>
      </c>
      <c r="F43" s="77">
        <v>77100</v>
      </c>
      <c r="G43" s="108">
        <v>7710</v>
      </c>
      <c r="H43" s="108">
        <v>8095.5</v>
      </c>
      <c r="I43" s="18"/>
      <c r="J43" s="85"/>
      <c r="K43" s="12"/>
      <c r="L43" s="24"/>
      <c r="M43" s="26"/>
    </row>
    <row r="44" spans="1:13" x14ac:dyDescent="0.25">
      <c r="A44" s="115" t="s">
        <v>186</v>
      </c>
      <c r="B44" s="123"/>
      <c r="C44" s="123"/>
      <c r="D44" s="123"/>
      <c r="E44" s="123"/>
      <c r="F44" s="123"/>
      <c r="G44" s="123"/>
      <c r="H44" s="123"/>
      <c r="I44" s="123"/>
      <c r="J44" s="124"/>
      <c r="K44" s="12"/>
      <c r="L44" s="24"/>
      <c r="M44" s="26"/>
    </row>
    <row r="45" spans="1:13" x14ac:dyDescent="0.25">
      <c r="A45" s="115" t="s">
        <v>171</v>
      </c>
      <c r="B45" s="123"/>
      <c r="C45" s="123"/>
      <c r="D45" s="123"/>
      <c r="E45" s="123"/>
      <c r="F45" s="123"/>
      <c r="G45" s="123"/>
      <c r="H45" s="123"/>
      <c r="I45" s="123"/>
      <c r="J45" s="124"/>
      <c r="K45" s="12"/>
      <c r="L45" s="24"/>
      <c r="M45" s="26"/>
    </row>
    <row r="46" spans="1:13" x14ac:dyDescent="0.25">
      <c r="A46" s="115" t="s">
        <v>187</v>
      </c>
      <c r="B46" s="123"/>
      <c r="C46" s="123"/>
      <c r="D46" s="123"/>
      <c r="E46" s="123"/>
      <c r="F46" s="123"/>
      <c r="G46" s="123"/>
      <c r="H46" s="123"/>
      <c r="I46" s="123"/>
      <c r="J46" s="124"/>
      <c r="K46" s="12"/>
      <c r="L46" s="24"/>
      <c r="M46" s="26"/>
    </row>
    <row r="47" spans="1:13" x14ac:dyDescent="0.25">
      <c r="A47" s="52">
        <v>9</v>
      </c>
      <c r="B47" s="48" t="s">
        <v>41</v>
      </c>
      <c r="C47" s="15"/>
      <c r="D47" s="13"/>
      <c r="E47" s="19"/>
      <c r="F47" s="63" t="s">
        <v>235</v>
      </c>
      <c r="G47" s="108">
        <v>2911.8</v>
      </c>
      <c r="H47" s="108">
        <v>3057.39</v>
      </c>
      <c r="I47" s="18"/>
      <c r="J47" s="85"/>
      <c r="K47" s="12"/>
      <c r="L47" s="24"/>
      <c r="M47" s="26"/>
    </row>
    <row r="48" spans="1:13" ht="156.75" x14ac:dyDescent="0.25">
      <c r="A48" s="52" t="s">
        <v>144</v>
      </c>
      <c r="B48" s="48" t="s">
        <v>12</v>
      </c>
      <c r="C48" s="15" t="s">
        <v>14</v>
      </c>
      <c r="D48" s="13" t="s">
        <v>42</v>
      </c>
      <c r="E48" s="19" t="s">
        <v>0</v>
      </c>
      <c r="F48" s="63">
        <v>30</v>
      </c>
      <c r="G48" s="79"/>
      <c r="H48" s="79"/>
      <c r="I48" s="18"/>
      <c r="J48" s="85"/>
      <c r="K48" s="12"/>
      <c r="L48" s="24"/>
      <c r="M48" s="26"/>
    </row>
    <row r="49" spans="1:15" ht="156.75" x14ac:dyDescent="0.25">
      <c r="A49" s="52" t="s">
        <v>145</v>
      </c>
      <c r="B49" s="48" t="s">
        <v>11</v>
      </c>
      <c r="C49" s="15" t="s">
        <v>14</v>
      </c>
      <c r="D49" s="13" t="s">
        <v>43</v>
      </c>
      <c r="E49" s="19" t="s">
        <v>0</v>
      </c>
      <c r="F49" s="63">
        <v>102</v>
      </c>
      <c r="G49" s="79"/>
      <c r="H49" s="79"/>
      <c r="I49" s="18"/>
      <c r="J49" s="85"/>
      <c r="K49" s="12"/>
      <c r="L49" s="24"/>
      <c r="M49" s="26"/>
    </row>
    <row r="50" spans="1:15" ht="156.75" x14ac:dyDescent="0.25">
      <c r="A50" s="52" t="s">
        <v>146</v>
      </c>
      <c r="B50" s="48" t="s">
        <v>44</v>
      </c>
      <c r="C50" s="15" t="s">
        <v>14</v>
      </c>
      <c r="D50" s="13" t="s">
        <v>45</v>
      </c>
      <c r="E50" s="19" t="s">
        <v>0</v>
      </c>
      <c r="F50" s="63">
        <v>30</v>
      </c>
      <c r="G50" s="79"/>
      <c r="H50" s="79"/>
      <c r="I50" s="18"/>
      <c r="J50" s="85"/>
      <c r="K50" s="12"/>
      <c r="L50" s="24"/>
      <c r="M50" s="26"/>
    </row>
    <row r="51" spans="1:15" x14ac:dyDescent="0.25">
      <c r="A51" s="115" t="s">
        <v>188</v>
      </c>
      <c r="B51" s="123"/>
      <c r="C51" s="123"/>
      <c r="D51" s="123"/>
      <c r="E51" s="123"/>
      <c r="F51" s="123"/>
      <c r="G51" s="123"/>
      <c r="H51" s="123"/>
      <c r="I51" s="123"/>
      <c r="J51" s="124"/>
      <c r="K51" s="12"/>
      <c r="L51" s="24"/>
      <c r="M51" s="26"/>
    </row>
    <row r="52" spans="1:15" x14ac:dyDescent="0.25">
      <c r="A52" s="115" t="s">
        <v>171</v>
      </c>
      <c r="B52" s="123"/>
      <c r="C52" s="123"/>
      <c r="D52" s="123"/>
      <c r="E52" s="123"/>
      <c r="F52" s="123"/>
      <c r="G52" s="123"/>
      <c r="H52" s="123"/>
      <c r="I52" s="123"/>
      <c r="J52" s="124"/>
      <c r="K52" s="12"/>
      <c r="L52" s="24"/>
      <c r="M52" s="26"/>
    </row>
    <row r="53" spans="1:15" x14ac:dyDescent="0.25">
      <c r="A53" s="115" t="s">
        <v>189</v>
      </c>
      <c r="B53" s="123"/>
      <c r="C53" s="123"/>
      <c r="D53" s="123"/>
      <c r="E53" s="123"/>
      <c r="F53" s="123"/>
      <c r="G53" s="123"/>
      <c r="H53" s="123"/>
      <c r="I53" s="123"/>
      <c r="J53" s="124"/>
      <c r="K53" s="12"/>
      <c r="L53" s="24"/>
      <c r="M53" s="26"/>
    </row>
    <row r="54" spans="1:15" ht="99.75" x14ac:dyDescent="0.25">
      <c r="A54" s="54">
        <v>10</v>
      </c>
      <c r="B54" s="50" t="s">
        <v>46</v>
      </c>
      <c r="C54" s="15" t="s">
        <v>14</v>
      </c>
      <c r="D54" s="41" t="s">
        <v>47</v>
      </c>
      <c r="E54" s="55" t="s">
        <v>0</v>
      </c>
      <c r="F54" s="63">
        <v>5250</v>
      </c>
      <c r="G54" s="109">
        <v>1312.5</v>
      </c>
      <c r="H54" s="109">
        <v>1378.125</v>
      </c>
      <c r="I54" s="65"/>
      <c r="J54" s="86"/>
      <c r="K54" s="12"/>
      <c r="L54" s="66"/>
      <c r="M54" s="64"/>
    </row>
    <row r="55" spans="1:15" x14ac:dyDescent="0.25">
      <c r="A55" s="115" t="s">
        <v>190</v>
      </c>
      <c r="B55" s="123"/>
      <c r="C55" s="123"/>
      <c r="D55" s="123"/>
      <c r="E55" s="123"/>
      <c r="F55" s="123"/>
      <c r="G55" s="123"/>
      <c r="H55" s="123"/>
      <c r="I55" s="123"/>
      <c r="J55" s="124"/>
      <c r="K55" s="12"/>
      <c r="L55" s="66"/>
      <c r="M55" s="64"/>
    </row>
    <row r="56" spans="1:15" x14ac:dyDescent="0.25">
      <c r="A56" s="115" t="s">
        <v>171</v>
      </c>
      <c r="B56" s="123"/>
      <c r="C56" s="123"/>
      <c r="D56" s="123"/>
      <c r="E56" s="123"/>
      <c r="F56" s="123"/>
      <c r="G56" s="123"/>
      <c r="H56" s="123"/>
      <c r="I56" s="123"/>
      <c r="J56" s="124"/>
      <c r="K56" s="12"/>
      <c r="L56" s="66"/>
      <c r="M56" s="64"/>
    </row>
    <row r="57" spans="1:15" x14ac:dyDescent="0.25">
      <c r="A57" s="115" t="s">
        <v>191</v>
      </c>
      <c r="B57" s="123"/>
      <c r="C57" s="123"/>
      <c r="D57" s="123"/>
      <c r="E57" s="123"/>
      <c r="F57" s="123"/>
      <c r="G57" s="123"/>
      <c r="H57" s="123"/>
      <c r="I57" s="123"/>
      <c r="J57" s="124"/>
      <c r="K57" s="12"/>
      <c r="L57" s="66"/>
      <c r="M57" s="64"/>
    </row>
    <row r="58" spans="1:15" ht="57" x14ac:dyDescent="0.25">
      <c r="A58" s="53">
        <v>11</v>
      </c>
      <c r="B58" s="48" t="s">
        <v>48</v>
      </c>
      <c r="C58" s="15" t="s">
        <v>14</v>
      </c>
      <c r="D58" s="13" t="s">
        <v>49</v>
      </c>
      <c r="E58" s="19" t="s">
        <v>0</v>
      </c>
      <c r="F58" s="63">
        <v>300</v>
      </c>
      <c r="G58" s="108">
        <v>3600</v>
      </c>
      <c r="H58" s="108">
        <v>3780</v>
      </c>
      <c r="I58" s="18"/>
      <c r="J58" s="85"/>
      <c r="K58" s="12"/>
      <c r="L58" s="24"/>
      <c r="M58" s="26"/>
    </row>
    <row r="59" spans="1:15" x14ac:dyDescent="0.25">
      <c r="A59" s="115" t="s">
        <v>192</v>
      </c>
      <c r="B59" s="123"/>
      <c r="C59" s="123"/>
      <c r="D59" s="123"/>
      <c r="E59" s="123"/>
      <c r="F59" s="123"/>
      <c r="G59" s="123"/>
      <c r="H59" s="123"/>
      <c r="I59" s="123"/>
      <c r="J59" s="124"/>
      <c r="K59" s="85"/>
      <c r="L59" s="24"/>
      <c r="M59" s="26"/>
    </row>
    <row r="60" spans="1:15" x14ac:dyDescent="0.25">
      <c r="A60" s="115" t="s">
        <v>171</v>
      </c>
      <c r="B60" s="123"/>
      <c r="C60" s="123"/>
      <c r="D60" s="123"/>
      <c r="E60" s="123"/>
      <c r="F60" s="123"/>
      <c r="G60" s="123"/>
      <c r="H60" s="123"/>
      <c r="I60" s="123"/>
      <c r="J60" s="124"/>
      <c r="K60" s="85"/>
      <c r="L60" s="24"/>
      <c r="M60" s="26"/>
    </row>
    <row r="61" spans="1:15" x14ac:dyDescent="0.25">
      <c r="A61" s="115" t="s">
        <v>193</v>
      </c>
      <c r="B61" s="123"/>
      <c r="C61" s="123"/>
      <c r="D61" s="123"/>
      <c r="E61" s="123"/>
      <c r="F61" s="123"/>
      <c r="G61" s="123"/>
      <c r="H61" s="123"/>
      <c r="I61" s="123"/>
      <c r="J61" s="124"/>
      <c r="K61" s="85"/>
      <c r="L61" s="12"/>
      <c r="M61" s="24"/>
      <c r="N61" s="26"/>
      <c r="O61" s="2"/>
    </row>
    <row r="62" spans="1:15" x14ac:dyDescent="0.25">
      <c r="A62" s="53">
        <v>12</v>
      </c>
      <c r="B62" s="48" t="s">
        <v>129</v>
      </c>
      <c r="C62" s="15"/>
      <c r="D62" s="13"/>
      <c r="E62" s="19"/>
      <c r="F62" s="63" t="s">
        <v>236</v>
      </c>
      <c r="G62" s="108">
        <v>2646</v>
      </c>
      <c r="H62" s="108">
        <v>2778.3</v>
      </c>
      <c r="I62" s="18"/>
      <c r="J62" s="85"/>
      <c r="K62" s="12"/>
      <c r="L62" s="24"/>
      <c r="M62" s="26"/>
    </row>
    <row r="63" spans="1:15" ht="57" x14ac:dyDescent="0.25">
      <c r="A63" s="53" t="s">
        <v>147</v>
      </c>
      <c r="B63" s="48" t="s">
        <v>130</v>
      </c>
      <c r="C63" s="15" t="s">
        <v>15</v>
      </c>
      <c r="D63" s="13" t="s">
        <v>50</v>
      </c>
      <c r="E63" s="19" t="s">
        <v>0</v>
      </c>
      <c r="F63" s="77">
        <v>600</v>
      </c>
      <c r="G63" s="79"/>
      <c r="H63" s="79"/>
      <c r="I63" s="18"/>
      <c r="J63" s="85"/>
      <c r="K63" s="12"/>
      <c r="L63" s="24"/>
      <c r="M63" s="26"/>
    </row>
    <row r="64" spans="1:15" ht="28.5" x14ac:dyDescent="0.25">
      <c r="A64" s="53" t="s">
        <v>148</v>
      </c>
      <c r="B64" s="78" t="s">
        <v>131</v>
      </c>
      <c r="C64" s="15"/>
      <c r="D64" s="75" t="s">
        <v>132</v>
      </c>
      <c r="E64" s="79" t="s">
        <v>0</v>
      </c>
      <c r="F64" s="80">
        <v>6600</v>
      </c>
      <c r="G64" s="79"/>
      <c r="H64" s="79"/>
      <c r="I64" s="81"/>
      <c r="J64" s="87"/>
      <c r="K64" s="76"/>
      <c r="L64" s="71"/>
      <c r="M64" s="72"/>
    </row>
    <row r="65" spans="1:13" x14ac:dyDescent="0.25">
      <c r="A65" s="115" t="s">
        <v>194</v>
      </c>
      <c r="B65" s="123"/>
      <c r="C65" s="123"/>
      <c r="D65" s="123"/>
      <c r="E65" s="123"/>
      <c r="F65" s="123"/>
      <c r="G65" s="123"/>
      <c r="H65" s="123"/>
      <c r="I65" s="123"/>
      <c r="J65" s="124"/>
      <c r="K65" s="76"/>
      <c r="L65" s="71"/>
      <c r="M65" s="72"/>
    </row>
    <row r="66" spans="1:13" x14ac:dyDescent="0.25">
      <c r="A66" s="115" t="s">
        <v>171</v>
      </c>
      <c r="B66" s="123"/>
      <c r="C66" s="123"/>
      <c r="D66" s="123"/>
      <c r="E66" s="123"/>
      <c r="F66" s="123"/>
      <c r="G66" s="123"/>
      <c r="H66" s="123"/>
      <c r="I66" s="123"/>
      <c r="J66" s="124"/>
      <c r="K66" s="76"/>
      <c r="L66" s="71"/>
      <c r="M66" s="72"/>
    </row>
    <row r="67" spans="1:13" x14ac:dyDescent="0.25">
      <c r="A67" s="115" t="s">
        <v>195</v>
      </c>
      <c r="B67" s="123"/>
      <c r="C67" s="123"/>
      <c r="D67" s="123"/>
      <c r="E67" s="123"/>
      <c r="F67" s="123"/>
      <c r="G67" s="123"/>
      <c r="H67" s="123"/>
      <c r="I67" s="123"/>
      <c r="J67" s="124"/>
      <c r="K67" s="76"/>
      <c r="L67" s="71"/>
      <c r="M67" s="72"/>
    </row>
    <row r="68" spans="1:13" x14ac:dyDescent="0.25">
      <c r="A68" s="53">
        <v>13</v>
      </c>
      <c r="B68" s="48" t="s">
        <v>51</v>
      </c>
      <c r="C68" s="15"/>
      <c r="D68" s="13" t="s">
        <v>52</v>
      </c>
      <c r="E68" s="19" t="s">
        <v>0</v>
      </c>
      <c r="F68" s="63">
        <v>5850</v>
      </c>
      <c r="G68" s="108">
        <v>1170</v>
      </c>
      <c r="H68" s="108">
        <v>1228.5</v>
      </c>
      <c r="I68" s="18"/>
      <c r="J68" s="85"/>
      <c r="K68" s="12"/>
      <c r="L68" s="24"/>
      <c r="M68" s="26"/>
    </row>
    <row r="69" spans="1:13" x14ac:dyDescent="0.25">
      <c r="A69" s="115" t="s">
        <v>196</v>
      </c>
      <c r="B69" s="123"/>
      <c r="C69" s="123"/>
      <c r="D69" s="123"/>
      <c r="E69" s="123"/>
      <c r="F69" s="123"/>
      <c r="G69" s="123"/>
      <c r="H69" s="123"/>
      <c r="I69" s="123"/>
      <c r="J69" s="124"/>
      <c r="K69" s="12"/>
      <c r="L69" s="24"/>
      <c r="M69" s="26"/>
    </row>
    <row r="70" spans="1:13" x14ac:dyDescent="0.25">
      <c r="A70" s="115" t="s">
        <v>171</v>
      </c>
      <c r="B70" s="123"/>
      <c r="C70" s="123"/>
      <c r="D70" s="123"/>
      <c r="E70" s="123"/>
      <c r="F70" s="123"/>
      <c r="G70" s="123"/>
      <c r="H70" s="123"/>
      <c r="I70" s="123"/>
      <c r="J70" s="124"/>
      <c r="K70" s="12"/>
      <c r="L70" s="24"/>
      <c r="M70" s="26"/>
    </row>
    <row r="71" spans="1:13" x14ac:dyDescent="0.25">
      <c r="A71" s="115" t="s">
        <v>197</v>
      </c>
      <c r="B71" s="123"/>
      <c r="C71" s="123"/>
      <c r="D71" s="123"/>
      <c r="E71" s="123"/>
      <c r="F71" s="123"/>
      <c r="G71" s="123"/>
      <c r="H71" s="123"/>
      <c r="I71" s="123"/>
      <c r="J71" s="124"/>
      <c r="K71" s="12"/>
      <c r="L71" s="24"/>
      <c r="M71" s="26"/>
    </row>
    <row r="72" spans="1:13" ht="57" x14ac:dyDescent="0.25">
      <c r="A72" s="53">
        <v>14</v>
      </c>
      <c r="B72" s="48" t="s">
        <v>53</v>
      </c>
      <c r="C72" s="15" t="s">
        <v>16</v>
      </c>
      <c r="D72" s="13" t="s">
        <v>54</v>
      </c>
      <c r="E72" s="19" t="s">
        <v>0</v>
      </c>
      <c r="F72" s="63">
        <v>45</v>
      </c>
      <c r="G72" s="108">
        <v>5850</v>
      </c>
      <c r="H72" s="108">
        <v>6142.5</v>
      </c>
      <c r="I72" s="12"/>
      <c r="J72" s="12"/>
      <c r="K72" s="12"/>
      <c r="L72" s="24"/>
      <c r="M72" s="26"/>
    </row>
    <row r="73" spans="1:13" x14ac:dyDescent="0.25">
      <c r="A73" s="115" t="s">
        <v>198</v>
      </c>
      <c r="B73" s="123"/>
      <c r="C73" s="123"/>
      <c r="D73" s="123"/>
      <c r="E73" s="123"/>
      <c r="F73" s="123"/>
      <c r="G73" s="123"/>
      <c r="H73" s="123"/>
      <c r="I73" s="123"/>
      <c r="J73" s="124"/>
      <c r="K73" s="12"/>
      <c r="L73" s="24"/>
      <c r="M73" s="26"/>
    </row>
    <row r="74" spans="1:13" x14ac:dyDescent="0.25">
      <c r="A74" s="115" t="s">
        <v>171</v>
      </c>
      <c r="B74" s="123"/>
      <c r="C74" s="123"/>
      <c r="D74" s="123"/>
      <c r="E74" s="123"/>
      <c r="F74" s="123"/>
      <c r="G74" s="123"/>
      <c r="H74" s="123"/>
      <c r="I74" s="123"/>
      <c r="J74" s="124"/>
      <c r="K74" s="12"/>
      <c r="L74" s="24"/>
      <c r="M74" s="26"/>
    </row>
    <row r="75" spans="1:13" x14ac:dyDescent="0.25">
      <c r="A75" s="115" t="s">
        <v>199</v>
      </c>
      <c r="B75" s="123"/>
      <c r="C75" s="123"/>
      <c r="D75" s="123"/>
      <c r="E75" s="123"/>
      <c r="F75" s="123"/>
      <c r="G75" s="123"/>
      <c r="H75" s="123"/>
      <c r="I75" s="123"/>
      <c r="J75" s="124"/>
      <c r="K75" s="12"/>
      <c r="L75" s="24"/>
      <c r="M75" s="26"/>
    </row>
    <row r="76" spans="1:13" ht="285" x14ac:dyDescent="0.25">
      <c r="A76" s="53">
        <v>15</v>
      </c>
      <c r="B76" s="48" t="s">
        <v>55</v>
      </c>
      <c r="C76" s="15" t="s">
        <v>16</v>
      </c>
      <c r="D76" s="13" t="s">
        <v>56</v>
      </c>
      <c r="E76" s="19" t="s">
        <v>0</v>
      </c>
      <c r="F76" s="63">
        <v>360</v>
      </c>
      <c r="G76" s="108">
        <v>17352</v>
      </c>
      <c r="H76" s="108">
        <v>18219.600000000002</v>
      </c>
      <c r="I76" s="18"/>
      <c r="J76" s="85"/>
      <c r="K76" s="12"/>
      <c r="L76" s="24"/>
      <c r="M76" s="26"/>
    </row>
    <row r="77" spans="1:13" x14ac:dyDescent="0.25">
      <c r="A77" s="115" t="s">
        <v>200</v>
      </c>
      <c r="B77" s="123"/>
      <c r="C77" s="123"/>
      <c r="D77" s="123"/>
      <c r="E77" s="123"/>
      <c r="F77" s="123"/>
      <c r="G77" s="123"/>
      <c r="H77" s="123"/>
      <c r="I77" s="123"/>
      <c r="J77" s="124"/>
      <c r="K77" s="12"/>
      <c r="L77" s="24"/>
      <c r="M77" s="26"/>
    </row>
    <row r="78" spans="1:13" x14ac:dyDescent="0.25">
      <c r="A78" s="115" t="s">
        <v>171</v>
      </c>
      <c r="B78" s="123"/>
      <c r="C78" s="123"/>
      <c r="D78" s="123"/>
      <c r="E78" s="123"/>
      <c r="F78" s="123"/>
      <c r="G78" s="123"/>
      <c r="H78" s="123"/>
      <c r="I78" s="123"/>
      <c r="J78" s="124"/>
      <c r="K78" s="12"/>
      <c r="L78" s="24"/>
      <c r="M78" s="26"/>
    </row>
    <row r="79" spans="1:13" x14ac:dyDescent="0.25">
      <c r="A79" s="115" t="s">
        <v>201</v>
      </c>
      <c r="B79" s="123"/>
      <c r="C79" s="123"/>
      <c r="D79" s="123"/>
      <c r="E79" s="123"/>
      <c r="F79" s="123"/>
      <c r="G79" s="123"/>
      <c r="H79" s="123"/>
      <c r="I79" s="123"/>
      <c r="J79" s="124"/>
      <c r="K79" s="12"/>
      <c r="L79" s="24"/>
      <c r="M79" s="26"/>
    </row>
    <row r="80" spans="1:13" x14ac:dyDescent="0.25">
      <c r="A80" s="53">
        <v>16</v>
      </c>
      <c r="B80" s="48" t="s">
        <v>57</v>
      </c>
      <c r="C80" s="15"/>
      <c r="D80" s="13"/>
      <c r="E80" s="19"/>
      <c r="F80" s="63" t="s">
        <v>237</v>
      </c>
      <c r="G80" s="108">
        <v>42319.5</v>
      </c>
      <c r="H80" s="108">
        <v>44435.47</v>
      </c>
      <c r="I80" s="18"/>
      <c r="J80" s="85"/>
      <c r="K80" s="12"/>
      <c r="L80" s="24"/>
      <c r="M80" s="20"/>
    </row>
    <row r="81" spans="1:13" ht="157.5" x14ac:dyDescent="0.25">
      <c r="A81" s="67" t="s">
        <v>149</v>
      </c>
      <c r="B81" s="48" t="s">
        <v>58</v>
      </c>
      <c r="C81" s="15" t="s">
        <v>16</v>
      </c>
      <c r="D81" s="40" t="s">
        <v>59</v>
      </c>
      <c r="E81" s="25" t="s">
        <v>0</v>
      </c>
      <c r="F81" s="68">
        <v>60</v>
      </c>
      <c r="G81" s="79"/>
      <c r="H81" s="79"/>
      <c r="I81" s="18"/>
      <c r="J81" s="85"/>
      <c r="K81" s="12"/>
      <c r="L81" s="24"/>
      <c r="M81" s="20"/>
    </row>
    <row r="82" spans="1:13" ht="85.5" x14ac:dyDescent="0.25">
      <c r="A82" s="52" t="s">
        <v>150</v>
      </c>
      <c r="B82" s="48" t="s">
        <v>60</v>
      </c>
      <c r="C82" s="15" t="s">
        <v>16</v>
      </c>
      <c r="D82" s="13" t="s">
        <v>61</v>
      </c>
      <c r="E82" s="22" t="s">
        <v>0</v>
      </c>
      <c r="F82" s="69">
        <v>60</v>
      </c>
      <c r="G82" s="79"/>
      <c r="H82" s="79"/>
      <c r="I82" s="18"/>
      <c r="J82" s="85"/>
      <c r="K82" s="12"/>
      <c r="L82" s="23"/>
      <c r="M82" s="26"/>
    </row>
    <row r="83" spans="1:13" ht="85.5" x14ac:dyDescent="0.25">
      <c r="A83" s="52" t="s">
        <v>151</v>
      </c>
      <c r="B83" s="48" t="s">
        <v>62</v>
      </c>
      <c r="C83" s="15" t="s">
        <v>16</v>
      </c>
      <c r="D83" s="13" t="s">
        <v>63</v>
      </c>
      <c r="E83" s="22" t="s">
        <v>0</v>
      </c>
      <c r="F83" s="69">
        <v>30</v>
      </c>
      <c r="G83" s="79"/>
      <c r="H83" s="79"/>
      <c r="I83" s="18"/>
      <c r="J83" s="85"/>
      <c r="K83" s="12"/>
      <c r="L83" s="21"/>
      <c r="M83" s="22"/>
    </row>
    <row r="84" spans="1:13" ht="71.25" x14ac:dyDescent="0.25">
      <c r="A84" s="52" t="s">
        <v>152</v>
      </c>
      <c r="B84" s="48" t="s">
        <v>64</v>
      </c>
      <c r="C84" s="15" t="s">
        <v>16</v>
      </c>
      <c r="D84" s="13" t="s">
        <v>65</v>
      </c>
      <c r="E84" s="19" t="s">
        <v>0</v>
      </c>
      <c r="F84" s="63">
        <v>195</v>
      </c>
      <c r="G84" s="79"/>
      <c r="H84" s="79"/>
      <c r="I84" s="18"/>
      <c r="J84" s="85"/>
      <c r="K84" s="12"/>
      <c r="L84" s="17"/>
      <c r="M84" s="22"/>
    </row>
    <row r="85" spans="1:13" ht="156.75" x14ac:dyDescent="0.25">
      <c r="A85" s="52" t="s">
        <v>153</v>
      </c>
      <c r="B85" s="48" t="s">
        <v>66</v>
      </c>
      <c r="C85" s="15" t="s">
        <v>16</v>
      </c>
      <c r="D85" s="13" t="s">
        <v>67</v>
      </c>
      <c r="E85" s="19" t="s">
        <v>0</v>
      </c>
      <c r="F85" s="63">
        <v>120</v>
      </c>
      <c r="G85" s="79"/>
      <c r="H85" s="79"/>
      <c r="I85" s="18"/>
      <c r="J85" s="85"/>
      <c r="K85" s="12"/>
      <c r="L85" s="17"/>
      <c r="M85" s="22"/>
    </row>
    <row r="86" spans="1:13" ht="185.25" x14ac:dyDescent="0.25">
      <c r="A86" s="52" t="s">
        <v>154</v>
      </c>
      <c r="B86" s="48" t="s">
        <v>68</v>
      </c>
      <c r="C86" s="15" t="s">
        <v>16</v>
      </c>
      <c r="D86" s="13" t="s">
        <v>69</v>
      </c>
      <c r="E86" s="19" t="s">
        <v>0</v>
      </c>
      <c r="F86" s="63">
        <v>60</v>
      </c>
      <c r="G86" s="79"/>
      <c r="H86" s="79"/>
      <c r="I86" s="18"/>
      <c r="J86" s="85"/>
      <c r="K86" s="12"/>
      <c r="L86" s="17"/>
      <c r="M86" s="22"/>
    </row>
    <row r="87" spans="1:13" x14ac:dyDescent="0.25">
      <c r="A87" s="115" t="s">
        <v>202</v>
      </c>
      <c r="B87" s="123"/>
      <c r="C87" s="123"/>
      <c r="D87" s="123"/>
      <c r="E87" s="123"/>
      <c r="F87" s="123"/>
      <c r="G87" s="123"/>
      <c r="H87" s="123"/>
      <c r="I87" s="123"/>
      <c r="J87" s="124"/>
      <c r="K87" s="12"/>
      <c r="L87" s="17"/>
      <c r="M87" s="22"/>
    </row>
    <row r="88" spans="1:13" x14ac:dyDescent="0.25">
      <c r="A88" s="115" t="s">
        <v>171</v>
      </c>
      <c r="B88" s="123"/>
      <c r="C88" s="123"/>
      <c r="D88" s="123"/>
      <c r="E88" s="123"/>
      <c r="F88" s="123"/>
      <c r="G88" s="123"/>
      <c r="H88" s="123"/>
      <c r="I88" s="123"/>
      <c r="J88" s="124"/>
      <c r="K88" s="12"/>
      <c r="L88" s="17"/>
      <c r="M88" s="22"/>
    </row>
    <row r="89" spans="1:13" x14ac:dyDescent="0.25">
      <c r="A89" s="115" t="s">
        <v>203</v>
      </c>
      <c r="B89" s="123"/>
      <c r="C89" s="123"/>
      <c r="D89" s="123"/>
      <c r="E89" s="123"/>
      <c r="F89" s="123"/>
      <c r="G89" s="123"/>
      <c r="H89" s="123"/>
      <c r="I89" s="123"/>
      <c r="J89" s="124"/>
      <c r="K89" s="12"/>
      <c r="L89" s="17"/>
      <c r="M89" s="22"/>
    </row>
    <row r="90" spans="1:13" ht="85.5" x14ac:dyDescent="0.25">
      <c r="A90" s="52">
        <v>17</v>
      </c>
      <c r="B90" s="48" t="s">
        <v>70</v>
      </c>
      <c r="C90" s="15" t="s">
        <v>16</v>
      </c>
      <c r="D90" s="13" t="s">
        <v>71</v>
      </c>
      <c r="E90" s="19" t="s">
        <v>0</v>
      </c>
      <c r="F90" s="63">
        <v>500</v>
      </c>
      <c r="G90" s="108">
        <v>24000</v>
      </c>
      <c r="H90" s="108">
        <v>25200</v>
      </c>
      <c r="I90" s="18"/>
      <c r="J90" s="85"/>
      <c r="K90" s="12"/>
      <c r="L90" s="17"/>
      <c r="M90" s="22"/>
    </row>
    <row r="91" spans="1:13" x14ac:dyDescent="0.25">
      <c r="A91" s="115" t="s">
        <v>204</v>
      </c>
      <c r="B91" s="123"/>
      <c r="C91" s="123"/>
      <c r="D91" s="123"/>
      <c r="E91" s="123"/>
      <c r="F91" s="123"/>
      <c r="G91" s="123"/>
      <c r="H91" s="123"/>
      <c r="I91" s="123"/>
      <c r="J91" s="124"/>
      <c r="K91" s="12"/>
      <c r="L91" s="17"/>
      <c r="M91" s="22"/>
    </row>
    <row r="92" spans="1:13" x14ac:dyDescent="0.25">
      <c r="A92" s="115" t="s">
        <v>171</v>
      </c>
      <c r="B92" s="123"/>
      <c r="C92" s="123"/>
      <c r="D92" s="123"/>
      <c r="E92" s="123"/>
      <c r="F92" s="123"/>
      <c r="G92" s="123"/>
      <c r="H92" s="123"/>
      <c r="I92" s="123"/>
      <c r="J92" s="124"/>
      <c r="K92" s="12"/>
      <c r="L92" s="17"/>
      <c r="M92" s="22"/>
    </row>
    <row r="93" spans="1:13" x14ac:dyDescent="0.25">
      <c r="A93" s="115" t="s">
        <v>205</v>
      </c>
      <c r="B93" s="123"/>
      <c r="C93" s="123"/>
      <c r="D93" s="123"/>
      <c r="E93" s="123"/>
      <c r="F93" s="123"/>
      <c r="G93" s="123"/>
      <c r="H93" s="123"/>
      <c r="I93" s="123"/>
      <c r="J93" s="124"/>
      <c r="K93" s="12"/>
      <c r="L93" s="17"/>
      <c r="M93" s="22"/>
    </row>
    <row r="94" spans="1:13" ht="43.5" x14ac:dyDescent="0.25">
      <c r="A94" s="52">
        <v>18</v>
      </c>
      <c r="B94" s="48" t="s">
        <v>72</v>
      </c>
      <c r="C94" s="15" t="s">
        <v>16</v>
      </c>
      <c r="D94" s="59" t="s">
        <v>73</v>
      </c>
      <c r="E94" s="19" t="s">
        <v>0</v>
      </c>
      <c r="F94" s="63">
        <v>15</v>
      </c>
      <c r="G94" s="108">
        <v>88.5</v>
      </c>
      <c r="H94" s="108">
        <v>92.92</v>
      </c>
      <c r="I94" s="18"/>
      <c r="J94" s="85"/>
      <c r="K94" s="12"/>
      <c r="L94" s="17"/>
      <c r="M94" s="22"/>
    </row>
    <row r="95" spans="1:13" x14ac:dyDescent="0.25">
      <c r="A95" s="115" t="s">
        <v>206</v>
      </c>
      <c r="B95" s="123"/>
      <c r="C95" s="123"/>
      <c r="D95" s="123"/>
      <c r="E95" s="123"/>
      <c r="F95" s="123"/>
      <c r="G95" s="123"/>
      <c r="H95" s="123"/>
      <c r="I95" s="123"/>
      <c r="J95" s="124"/>
      <c r="K95" s="12"/>
      <c r="L95" s="17"/>
      <c r="M95" s="22"/>
    </row>
    <row r="96" spans="1:13" x14ac:dyDescent="0.25">
      <c r="A96" s="115" t="s">
        <v>171</v>
      </c>
      <c r="B96" s="123"/>
      <c r="C96" s="123"/>
      <c r="D96" s="123"/>
      <c r="E96" s="123"/>
      <c r="F96" s="123"/>
      <c r="G96" s="123"/>
      <c r="H96" s="123"/>
      <c r="I96" s="123"/>
      <c r="J96" s="124"/>
      <c r="K96" s="12"/>
      <c r="L96" s="17"/>
      <c r="M96" s="22"/>
    </row>
    <row r="97" spans="1:13" x14ac:dyDescent="0.25">
      <c r="A97" s="115" t="s">
        <v>207</v>
      </c>
      <c r="B97" s="123"/>
      <c r="C97" s="123"/>
      <c r="D97" s="123"/>
      <c r="E97" s="123"/>
      <c r="F97" s="123"/>
      <c r="G97" s="123"/>
      <c r="H97" s="123"/>
      <c r="I97" s="123"/>
      <c r="J97" s="124"/>
      <c r="K97" s="12"/>
      <c r="L97" s="17"/>
      <c r="M97" s="22"/>
    </row>
    <row r="98" spans="1:13" ht="99.75" x14ac:dyDescent="0.25">
      <c r="A98" s="52">
        <f>+A94+1</f>
        <v>19</v>
      </c>
      <c r="B98" s="50" t="s">
        <v>74</v>
      </c>
      <c r="C98" s="15" t="s">
        <v>75</v>
      </c>
      <c r="D98" s="41" t="s">
        <v>76</v>
      </c>
      <c r="E98" s="16" t="s">
        <v>0</v>
      </c>
      <c r="F98" s="70">
        <v>5550</v>
      </c>
      <c r="G98" s="110">
        <v>3330</v>
      </c>
      <c r="H98" s="110">
        <v>3496.5</v>
      </c>
      <c r="I98" s="14"/>
      <c r="J98" s="88"/>
      <c r="K98" s="12"/>
      <c r="L98" s="10"/>
      <c r="M98" s="11"/>
    </row>
    <row r="99" spans="1:13" x14ac:dyDescent="0.25">
      <c r="A99" s="115" t="s">
        <v>208</v>
      </c>
      <c r="B99" s="116"/>
      <c r="C99" s="116"/>
      <c r="D99" s="116"/>
      <c r="E99" s="116"/>
      <c r="F99" s="116"/>
      <c r="G99" s="116"/>
      <c r="H99" s="116"/>
      <c r="I99" s="116"/>
      <c r="J99" s="117"/>
      <c r="K99" s="12"/>
      <c r="L99" s="10"/>
      <c r="M99" s="11"/>
    </row>
    <row r="100" spans="1:13" x14ac:dyDescent="0.25">
      <c r="A100" s="115" t="s">
        <v>171</v>
      </c>
      <c r="B100" s="116"/>
      <c r="C100" s="116"/>
      <c r="D100" s="116"/>
      <c r="E100" s="116"/>
      <c r="F100" s="116"/>
      <c r="G100" s="116"/>
      <c r="H100" s="116"/>
      <c r="I100" s="116"/>
      <c r="J100" s="117"/>
      <c r="K100" s="12"/>
      <c r="L100" s="10"/>
      <c r="M100" s="11"/>
    </row>
    <row r="101" spans="1:13" x14ac:dyDescent="0.25">
      <c r="A101" s="115" t="s">
        <v>209</v>
      </c>
      <c r="B101" s="116"/>
      <c r="C101" s="116"/>
      <c r="D101" s="116"/>
      <c r="E101" s="116"/>
      <c r="F101" s="116"/>
      <c r="G101" s="116"/>
      <c r="H101" s="116"/>
      <c r="I101" s="116"/>
      <c r="J101" s="117"/>
      <c r="K101" s="12"/>
      <c r="L101" s="10"/>
      <c r="M101" s="11"/>
    </row>
    <row r="102" spans="1:13" ht="28.5" x14ac:dyDescent="0.25">
      <c r="A102" s="52">
        <f>+A98+1</f>
        <v>20</v>
      </c>
      <c r="B102" s="48" t="s">
        <v>77</v>
      </c>
      <c r="C102" s="15" t="s">
        <v>13</v>
      </c>
      <c r="D102" s="13" t="s">
        <v>78</v>
      </c>
      <c r="E102" s="16" t="s">
        <v>0</v>
      </c>
      <c r="F102" s="70">
        <v>200</v>
      </c>
      <c r="G102" s="110">
        <v>1040</v>
      </c>
      <c r="H102" s="110">
        <v>1092</v>
      </c>
      <c r="I102" s="14"/>
      <c r="J102" s="88"/>
      <c r="K102" s="12"/>
      <c r="L102" s="10"/>
      <c r="M102" s="11"/>
    </row>
    <row r="103" spans="1:13" x14ac:dyDescent="0.25">
      <c r="A103" s="115" t="s">
        <v>210</v>
      </c>
      <c r="B103" s="116"/>
      <c r="C103" s="116"/>
      <c r="D103" s="116"/>
      <c r="E103" s="116"/>
      <c r="F103" s="116"/>
      <c r="G103" s="116"/>
      <c r="H103" s="116"/>
      <c r="I103" s="116"/>
      <c r="J103" s="117"/>
      <c r="K103" s="12"/>
      <c r="L103" s="10"/>
      <c r="M103" s="11"/>
    </row>
    <row r="104" spans="1:13" x14ac:dyDescent="0.25">
      <c r="A104" s="115" t="s">
        <v>171</v>
      </c>
      <c r="B104" s="116"/>
      <c r="C104" s="116"/>
      <c r="D104" s="116"/>
      <c r="E104" s="116"/>
      <c r="F104" s="116"/>
      <c r="G104" s="116"/>
      <c r="H104" s="116"/>
      <c r="I104" s="116"/>
      <c r="J104" s="117"/>
      <c r="K104" s="12"/>
      <c r="L104" s="10"/>
      <c r="M104" s="11"/>
    </row>
    <row r="105" spans="1:13" x14ac:dyDescent="0.25">
      <c r="A105" s="115" t="s">
        <v>211</v>
      </c>
      <c r="B105" s="116"/>
      <c r="C105" s="116"/>
      <c r="D105" s="116"/>
      <c r="E105" s="116"/>
      <c r="F105" s="116"/>
      <c r="G105" s="116"/>
      <c r="H105" s="116"/>
      <c r="I105" s="116"/>
      <c r="J105" s="117"/>
      <c r="K105" s="12"/>
      <c r="L105" s="10"/>
      <c r="M105" s="11"/>
    </row>
    <row r="106" spans="1:13" ht="42.75" x14ac:dyDescent="0.25">
      <c r="A106" s="52">
        <f>+A102+1</f>
        <v>21</v>
      </c>
      <c r="B106" s="48" t="s">
        <v>79</v>
      </c>
      <c r="C106" s="15" t="s">
        <v>13</v>
      </c>
      <c r="D106" s="13" t="s">
        <v>80</v>
      </c>
      <c r="E106" s="16" t="s">
        <v>0</v>
      </c>
      <c r="F106" s="70">
        <v>90</v>
      </c>
      <c r="G106" s="111">
        <v>90</v>
      </c>
      <c r="H106" s="111">
        <v>94.5</v>
      </c>
      <c r="I106" s="14"/>
      <c r="J106" s="88"/>
      <c r="K106" s="12"/>
      <c r="L106" s="10"/>
      <c r="M106" s="11"/>
    </row>
    <row r="107" spans="1:13" x14ac:dyDescent="0.25">
      <c r="A107" s="115" t="s">
        <v>212</v>
      </c>
      <c r="B107" s="116"/>
      <c r="C107" s="116"/>
      <c r="D107" s="116"/>
      <c r="E107" s="116"/>
      <c r="F107" s="116"/>
      <c r="G107" s="116"/>
      <c r="H107" s="116"/>
      <c r="I107" s="116"/>
      <c r="J107" s="117"/>
      <c r="K107" s="12"/>
      <c r="L107" s="10"/>
      <c r="M107" s="11"/>
    </row>
    <row r="108" spans="1:13" x14ac:dyDescent="0.25">
      <c r="A108" s="115" t="s">
        <v>171</v>
      </c>
      <c r="B108" s="116"/>
      <c r="C108" s="116"/>
      <c r="D108" s="116"/>
      <c r="E108" s="116"/>
      <c r="F108" s="116"/>
      <c r="G108" s="116"/>
      <c r="H108" s="116"/>
      <c r="I108" s="116"/>
      <c r="J108" s="117"/>
      <c r="K108" s="12"/>
      <c r="L108" s="10"/>
      <c r="M108" s="11"/>
    </row>
    <row r="109" spans="1:13" x14ac:dyDescent="0.25">
      <c r="A109" s="115" t="s">
        <v>213</v>
      </c>
      <c r="B109" s="116"/>
      <c r="C109" s="116"/>
      <c r="D109" s="116"/>
      <c r="E109" s="116"/>
      <c r="F109" s="116"/>
      <c r="G109" s="116"/>
      <c r="H109" s="116"/>
      <c r="I109" s="116"/>
      <c r="J109" s="117"/>
      <c r="K109" s="12"/>
      <c r="L109" s="10"/>
      <c r="M109" s="11"/>
    </row>
    <row r="110" spans="1:13" x14ac:dyDescent="0.25">
      <c r="A110" s="52">
        <f t="shared" ref="A110" si="0">+A106+1</f>
        <v>22</v>
      </c>
      <c r="B110" s="50" t="s">
        <v>81</v>
      </c>
      <c r="C110" s="42"/>
      <c r="D110" s="41"/>
      <c r="E110" s="43"/>
      <c r="F110" s="63" t="s">
        <v>238</v>
      </c>
      <c r="G110" s="111">
        <v>4524</v>
      </c>
      <c r="H110" s="111">
        <v>4750.2</v>
      </c>
      <c r="I110" s="44"/>
      <c r="J110" s="89"/>
      <c r="K110" s="12"/>
      <c r="L110" s="45"/>
      <c r="M110" s="9"/>
    </row>
    <row r="111" spans="1:13" ht="57" x14ac:dyDescent="0.25">
      <c r="A111" s="54" t="s">
        <v>155</v>
      </c>
      <c r="B111" s="50" t="s">
        <v>82</v>
      </c>
      <c r="C111" s="15" t="s">
        <v>13</v>
      </c>
      <c r="D111" s="13" t="s">
        <v>83</v>
      </c>
      <c r="E111" s="43" t="s">
        <v>0</v>
      </c>
      <c r="F111" s="70">
        <v>200</v>
      </c>
      <c r="G111" s="112"/>
      <c r="H111" s="112"/>
      <c r="I111" s="44"/>
      <c r="J111" s="89"/>
      <c r="K111" s="12"/>
      <c r="L111" s="45"/>
      <c r="M111" s="9"/>
    </row>
    <row r="112" spans="1:13" ht="57" x14ac:dyDescent="0.25">
      <c r="A112" s="54" t="s">
        <v>156</v>
      </c>
      <c r="B112" s="50" t="s">
        <v>84</v>
      </c>
      <c r="C112" s="15" t="s">
        <v>13</v>
      </c>
      <c r="D112" s="41" t="s">
        <v>85</v>
      </c>
      <c r="E112" s="43" t="s">
        <v>0</v>
      </c>
      <c r="F112" s="70">
        <v>300</v>
      </c>
      <c r="G112" s="112"/>
      <c r="H112" s="112"/>
      <c r="I112" s="44"/>
      <c r="J112" s="89"/>
      <c r="K112" s="12"/>
      <c r="L112" s="45"/>
      <c r="M112" s="9"/>
    </row>
    <row r="113" spans="1:13" ht="57" x14ac:dyDescent="0.25">
      <c r="A113" s="54" t="s">
        <v>157</v>
      </c>
      <c r="B113" s="50" t="s">
        <v>86</v>
      </c>
      <c r="C113" s="15" t="s">
        <v>13</v>
      </c>
      <c r="D113" s="41" t="s">
        <v>87</v>
      </c>
      <c r="E113" s="43" t="s">
        <v>0</v>
      </c>
      <c r="F113" s="70">
        <v>250</v>
      </c>
      <c r="G113" s="112"/>
      <c r="H113" s="112"/>
      <c r="I113" s="44"/>
      <c r="J113" s="89"/>
      <c r="K113" s="12"/>
      <c r="L113" s="45"/>
      <c r="M113" s="9"/>
    </row>
    <row r="114" spans="1:13" ht="57" x14ac:dyDescent="0.25">
      <c r="A114" s="54" t="s">
        <v>158</v>
      </c>
      <c r="B114" s="50" t="s">
        <v>88</v>
      </c>
      <c r="C114" s="15" t="s">
        <v>13</v>
      </c>
      <c r="D114" s="41" t="s">
        <v>89</v>
      </c>
      <c r="E114" s="43" t="s">
        <v>0</v>
      </c>
      <c r="F114" s="70">
        <v>350</v>
      </c>
      <c r="G114" s="112"/>
      <c r="H114" s="112"/>
      <c r="I114" s="44"/>
      <c r="J114" s="89"/>
      <c r="K114" s="12"/>
      <c r="L114" s="45"/>
      <c r="M114" s="9"/>
    </row>
    <row r="115" spans="1:13" ht="57" x14ac:dyDescent="0.25">
      <c r="A115" s="54" t="s">
        <v>159</v>
      </c>
      <c r="B115" s="50" t="s">
        <v>90</v>
      </c>
      <c r="C115" s="15" t="s">
        <v>13</v>
      </c>
      <c r="D115" s="41" t="s">
        <v>91</v>
      </c>
      <c r="E115" s="43" t="s">
        <v>0</v>
      </c>
      <c r="F115" s="70">
        <v>45</v>
      </c>
      <c r="G115" s="112"/>
      <c r="H115" s="112"/>
      <c r="I115" s="44"/>
      <c r="J115" s="89"/>
      <c r="K115" s="12"/>
      <c r="L115" s="45"/>
      <c r="M115" s="9"/>
    </row>
    <row r="116" spans="1:13" ht="57" x14ac:dyDescent="0.25">
      <c r="A116" s="54" t="s">
        <v>160</v>
      </c>
      <c r="B116" s="50" t="s">
        <v>92</v>
      </c>
      <c r="C116" s="15" t="s">
        <v>13</v>
      </c>
      <c r="D116" s="41" t="s">
        <v>93</v>
      </c>
      <c r="E116" s="43" t="s">
        <v>0</v>
      </c>
      <c r="F116" s="70">
        <v>15</v>
      </c>
      <c r="G116" s="112"/>
      <c r="H116" s="112"/>
      <c r="I116" s="44"/>
      <c r="J116" s="89"/>
      <c r="K116" s="12"/>
      <c r="L116" s="45"/>
      <c r="M116" s="9"/>
    </row>
    <row r="117" spans="1:13" x14ac:dyDescent="0.25">
      <c r="A117" s="115" t="s">
        <v>214</v>
      </c>
      <c r="B117" s="116"/>
      <c r="C117" s="116"/>
      <c r="D117" s="116"/>
      <c r="E117" s="116"/>
      <c r="F117" s="116"/>
      <c r="G117" s="116"/>
      <c r="H117" s="116"/>
      <c r="I117" s="116"/>
      <c r="J117" s="117"/>
      <c r="K117" s="12"/>
      <c r="L117" s="45"/>
      <c r="M117" s="9"/>
    </row>
    <row r="118" spans="1:13" x14ac:dyDescent="0.25">
      <c r="A118" s="115" t="s">
        <v>171</v>
      </c>
      <c r="B118" s="116"/>
      <c r="C118" s="116"/>
      <c r="D118" s="116"/>
      <c r="E118" s="116"/>
      <c r="F118" s="116"/>
      <c r="G118" s="116"/>
      <c r="H118" s="116"/>
      <c r="I118" s="116"/>
      <c r="J118" s="117"/>
      <c r="K118" s="12"/>
      <c r="L118" s="45"/>
      <c r="M118" s="9"/>
    </row>
    <row r="119" spans="1:13" x14ac:dyDescent="0.25">
      <c r="A119" s="115" t="s">
        <v>215</v>
      </c>
      <c r="B119" s="116"/>
      <c r="C119" s="116"/>
      <c r="D119" s="116"/>
      <c r="E119" s="116"/>
      <c r="F119" s="116"/>
      <c r="G119" s="116"/>
      <c r="H119" s="116"/>
      <c r="I119" s="116"/>
      <c r="J119" s="117"/>
      <c r="K119" s="12"/>
      <c r="L119" s="45"/>
      <c r="M119" s="9"/>
    </row>
    <row r="120" spans="1:13" ht="114" x14ac:dyDescent="0.25">
      <c r="A120" s="54">
        <v>23</v>
      </c>
      <c r="B120" s="50" t="s">
        <v>94</v>
      </c>
      <c r="C120" s="42" t="s">
        <v>13</v>
      </c>
      <c r="D120" s="41" t="s">
        <v>95</v>
      </c>
      <c r="E120" s="43" t="s">
        <v>0</v>
      </c>
      <c r="F120" s="70">
        <v>15</v>
      </c>
      <c r="G120" s="111">
        <v>164.25</v>
      </c>
      <c r="H120" s="111">
        <v>172.46250000000001</v>
      </c>
      <c r="I120" s="44"/>
      <c r="J120" s="89"/>
      <c r="K120" s="12"/>
      <c r="L120" s="45"/>
      <c r="M120" s="9"/>
    </row>
    <row r="121" spans="1:13" x14ac:dyDescent="0.25">
      <c r="A121" s="115" t="s">
        <v>216</v>
      </c>
      <c r="B121" s="116"/>
      <c r="C121" s="116"/>
      <c r="D121" s="116"/>
      <c r="E121" s="116"/>
      <c r="F121" s="116"/>
      <c r="G121" s="116"/>
      <c r="H121" s="116"/>
      <c r="I121" s="116"/>
      <c r="J121" s="117"/>
      <c r="K121" s="12"/>
      <c r="L121" s="45"/>
      <c r="M121" s="9"/>
    </row>
    <row r="122" spans="1:13" x14ac:dyDescent="0.25">
      <c r="A122" s="115" t="s">
        <v>171</v>
      </c>
      <c r="B122" s="116"/>
      <c r="C122" s="116"/>
      <c r="D122" s="116"/>
      <c r="E122" s="116"/>
      <c r="F122" s="116"/>
      <c r="G122" s="116"/>
      <c r="H122" s="116"/>
      <c r="I122" s="116"/>
      <c r="J122" s="117"/>
      <c r="K122" s="12"/>
      <c r="L122" s="45"/>
      <c r="M122" s="9"/>
    </row>
    <row r="123" spans="1:13" x14ac:dyDescent="0.25">
      <c r="A123" s="115" t="s">
        <v>217</v>
      </c>
      <c r="B123" s="116"/>
      <c r="C123" s="116"/>
      <c r="D123" s="116"/>
      <c r="E123" s="116"/>
      <c r="F123" s="116"/>
      <c r="G123" s="116"/>
      <c r="H123" s="116"/>
      <c r="I123" s="116"/>
      <c r="J123" s="117"/>
      <c r="K123" s="12"/>
      <c r="L123" s="45"/>
      <c r="M123" s="9"/>
    </row>
    <row r="124" spans="1:13" x14ac:dyDescent="0.25">
      <c r="A124" s="54">
        <v>24</v>
      </c>
      <c r="B124" s="50" t="s">
        <v>96</v>
      </c>
      <c r="C124" s="42"/>
      <c r="D124" s="41"/>
      <c r="E124" s="43"/>
      <c r="F124" s="63" t="s">
        <v>239</v>
      </c>
      <c r="G124" s="111">
        <v>900</v>
      </c>
      <c r="H124" s="111">
        <v>945</v>
      </c>
      <c r="I124" s="44"/>
      <c r="J124" s="89"/>
      <c r="K124" s="12"/>
      <c r="L124" s="45"/>
      <c r="M124" s="9"/>
    </row>
    <row r="125" spans="1:13" ht="57" x14ac:dyDescent="0.25">
      <c r="A125" s="54" t="s">
        <v>161</v>
      </c>
      <c r="B125" s="50" t="s">
        <v>97</v>
      </c>
      <c r="C125" s="15" t="s">
        <v>13</v>
      </c>
      <c r="D125" s="41" t="s">
        <v>98</v>
      </c>
      <c r="E125" s="43" t="s">
        <v>0</v>
      </c>
      <c r="F125" s="70">
        <v>150</v>
      </c>
      <c r="G125" s="112"/>
      <c r="H125" s="112"/>
      <c r="I125" s="44"/>
      <c r="J125" s="89"/>
      <c r="K125" s="12"/>
      <c r="L125" s="45"/>
      <c r="M125" s="9"/>
    </row>
    <row r="126" spans="1:13" ht="57" x14ac:dyDescent="0.25">
      <c r="A126" s="54" t="s">
        <v>162</v>
      </c>
      <c r="B126" s="50" t="s">
        <v>99</v>
      </c>
      <c r="C126" s="15" t="s">
        <v>13</v>
      </c>
      <c r="D126" s="41" t="s">
        <v>100</v>
      </c>
      <c r="E126" s="43" t="s">
        <v>0</v>
      </c>
      <c r="F126" s="70">
        <v>150</v>
      </c>
      <c r="G126" s="112"/>
      <c r="H126" s="112"/>
      <c r="I126" s="44"/>
      <c r="J126" s="89"/>
      <c r="K126" s="12"/>
      <c r="L126" s="45"/>
      <c r="M126" s="9"/>
    </row>
    <row r="127" spans="1:13" ht="57" x14ac:dyDescent="0.25">
      <c r="A127" s="54" t="s">
        <v>163</v>
      </c>
      <c r="B127" s="50" t="s">
        <v>101</v>
      </c>
      <c r="C127" s="15" t="s">
        <v>13</v>
      </c>
      <c r="D127" s="41" t="s">
        <v>102</v>
      </c>
      <c r="E127" s="43" t="s">
        <v>0</v>
      </c>
      <c r="F127" s="70">
        <v>150</v>
      </c>
      <c r="G127" s="112"/>
      <c r="H127" s="112"/>
      <c r="I127" s="44"/>
      <c r="J127" s="89"/>
      <c r="K127" s="12"/>
      <c r="L127" s="45"/>
      <c r="M127" s="9"/>
    </row>
    <row r="128" spans="1:13" x14ac:dyDescent="0.25">
      <c r="A128" s="115" t="s">
        <v>218</v>
      </c>
      <c r="B128" s="116"/>
      <c r="C128" s="116"/>
      <c r="D128" s="116"/>
      <c r="E128" s="116"/>
      <c r="F128" s="116"/>
      <c r="G128" s="116"/>
      <c r="H128" s="116"/>
      <c r="I128" s="116"/>
      <c r="J128" s="117"/>
      <c r="K128" s="12"/>
      <c r="L128" s="45"/>
      <c r="M128" s="9"/>
    </row>
    <row r="129" spans="1:13" x14ac:dyDescent="0.25">
      <c r="A129" s="115" t="s">
        <v>171</v>
      </c>
      <c r="B129" s="116"/>
      <c r="C129" s="116"/>
      <c r="D129" s="116"/>
      <c r="E129" s="116"/>
      <c r="F129" s="116"/>
      <c r="G129" s="116"/>
      <c r="H129" s="116"/>
      <c r="I129" s="116"/>
      <c r="J129" s="117"/>
      <c r="K129" s="12"/>
      <c r="L129" s="45"/>
      <c r="M129" s="9"/>
    </row>
    <row r="130" spans="1:13" x14ac:dyDescent="0.25">
      <c r="A130" s="115" t="s">
        <v>219</v>
      </c>
      <c r="B130" s="116"/>
      <c r="C130" s="116"/>
      <c r="D130" s="116"/>
      <c r="E130" s="116"/>
      <c r="F130" s="116"/>
      <c r="G130" s="116"/>
      <c r="H130" s="116"/>
      <c r="I130" s="116"/>
      <c r="J130" s="117"/>
      <c r="K130" s="12"/>
      <c r="L130" s="45"/>
      <c r="M130" s="9"/>
    </row>
    <row r="131" spans="1:13" x14ac:dyDescent="0.25">
      <c r="A131" s="54">
        <v>25</v>
      </c>
      <c r="B131" s="50" t="s">
        <v>103</v>
      </c>
      <c r="C131" s="42"/>
      <c r="D131" s="41"/>
      <c r="E131" s="43"/>
      <c r="F131" s="63" t="s">
        <v>240</v>
      </c>
      <c r="G131" s="111">
        <v>3740</v>
      </c>
      <c r="H131" s="111">
        <v>3927</v>
      </c>
      <c r="I131" s="44"/>
      <c r="J131" s="89"/>
      <c r="K131" s="12"/>
      <c r="L131" s="45"/>
      <c r="M131" s="9"/>
    </row>
    <row r="132" spans="1:13" ht="42.75" x14ac:dyDescent="0.25">
      <c r="A132" s="54" t="s">
        <v>17</v>
      </c>
      <c r="B132" s="50" t="s">
        <v>104</v>
      </c>
      <c r="C132" s="15" t="s">
        <v>13</v>
      </c>
      <c r="D132" s="41" t="s">
        <v>105</v>
      </c>
      <c r="E132" s="43" t="s">
        <v>0</v>
      </c>
      <c r="F132" s="70">
        <v>100</v>
      </c>
      <c r="G132" s="112"/>
      <c r="H132" s="112"/>
      <c r="I132" s="44"/>
      <c r="J132" s="89"/>
      <c r="K132" s="12"/>
      <c r="L132" s="45"/>
      <c r="M132" s="9"/>
    </row>
    <row r="133" spans="1:13" ht="57" x14ac:dyDescent="0.25">
      <c r="A133" s="54" t="s">
        <v>18</v>
      </c>
      <c r="B133" s="50" t="s">
        <v>106</v>
      </c>
      <c r="C133" s="15" t="s">
        <v>13</v>
      </c>
      <c r="D133" s="41" t="s">
        <v>107</v>
      </c>
      <c r="E133" s="43" t="s">
        <v>0</v>
      </c>
      <c r="F133" s="70">
        <v>100</v>
      </c>
      <c r="G133" s="112"/>
      <c r="H133" s="112"/>
      <c r="I133" s="44"/>
      <c r="J133" s="89"/>
      <c r="K133" s="12"/>
      <c r="L133" s="45"/>
      <c r="M133" s="9"/>
    </row>
    <row r="134" spans="1:13" x14ac:dyDescent="0.25">
      <c r="A134" s="115" t="s">
        <v>220</v>
      </c>
      <c r="B134" s="116"/>
      <c r="C134" s="116"/>
      <c r="D134" s="116"/>
      <c r="E134" s="116"/>
      <c r="F134" s="116"/>
      <c r="G134" s="116"/>
      <c r="H134" s="116"/>
      <c r="I134" s="116"/>
      <c r="J134" s="117"/>
      <c r="K134" s="12"/>
      <c r="L134" s="45"/>
      <c r="M134" s="9"/>
    </row>
    <row r="135" spans="1:13" x14ac:dyDescent="0.25">
      <c r="A135" s="115" t="s">
        <v>171</v>
      </c>
      <c r="B135" s="116"/>
      <c r="C135" s="116"/>
      <c r="D135" s="116"/>
      <c r="E135" s="116"/>
      <c r="F135" s="116"/>
      <c r="G135" s="116"/>
      <c r="H135" s="116"/>
      <c r="I135" s="116"/>
      <c r="J135" s="117"/>
      <c r="K135" s="12"/>
      <c r="L135" s="45"/>
      <c r="M135" s="9"/>
    </row>
    <row r="136" spans="1:13" x14ac:dyDescent="0.25">
      <c r="A136" s="115" t="s">
        <v>221</v>
      </c>
      <c r="B136" s="116"/>
      <c r="C136" s="116"/>
      <c r="D136" s="116"/>
      <c r="E136" s="116"/>
      <c r="F136" s="116"/>
      <c r="G136" s="116"/>
      <c r="H136" s="116"/>
      <c r="I136" s="116"/>
      <c r="J136" s="117"/>
      <c r="K136" s="12"/>
      <c r="L136" s="45"/>
      <c r="M136" s="9"/>
    </row>
    <row r="137" spans="1:13" x14ac:dyDescent="0.25">
      <c r="A137" s="54">
        <v>26</v>
      </c>
      <c r="B137" s="50" t="s">
        <v>108</v>
      </c>
      <c r="C137" s="15"/>
      <c r="D137" s="41"/>
      <c r="E137" s="43"/>
      <c r="F137" s="63" t="s">
        <v>241</v>
      </c>
      <c r="G137" s="111">
        <v>10047</v>
      </c>
      <c r="H137" s="111">
        <v>10549.35</v>
      </c>
      <c r="I137" s="44"/>
      <c r="J137" s="89"/>
      <c r="K137" s="12"/>
      <c r="L137" s="45"/>
      <c r="M137" s="9"/>
    </row>
    <row r="138" spans="1:13" ht="142.5" x14ac:dyDescent="0.25">
      <c r="A138" s="54" t="s">
        <v>137</v>
      </c>
      <c r="B138" s="50" t="s">
        <v>109</v>
      </c>
      <c r="C138" s="15" t="s">
        <v>13</v>
      </c>
      <c r="D138" s="41" t="s">
        <v>110</v>
      </c>
      <c r="E138" s="43" t="s">
        <v>0</v>
      </c>
      <c r="F138" s="70">
        <v>3750</v>
      </c>
      <c r="G138" s="112"/>
      <c r="H138" s="112"/>
      <c r="I138" s="44"/>
      <c r="J138" s="89"/>
      <c r="K138" s="12"/>
      <c r="L138" s="45"/>
      <c r="M138" s="9"/>
    </row>
    <row r="139" spans="1:13" ht="142.5" x14ac:dyDescent="0.25">
      <c r="A139" s="54" t="s">
        <v>138</v>
      </c>
      <c r="B139" s="50" t="s">
        <v>111</v>
      </c>
      <c r="C139" s="15" t="s">
        <v>13</v>
      </c>
      <c r="D139" s="41" t="s">
        <v>112</v>
      </c>
      <c r="E139" s="43" t="s">
        <v>0</v>
      </c>
      <c r="F139" s="70">
        <v>3450</v>
      </c>
      <c r="G139" s="112"/>
      <c r="H139" s="112"/>
      <c r="I139" s="65"/>
      <c r="J139" s="86"/>
      <c r="K139" s="12"/>
      <c r="L139" s="45"/>
      <c r="M139" s="9"/>
    </row>
    <row r="140" spans="1:13" ht="142.5" x14ac:dyDescent="0.25">
      <c r="A140" s="54" t="s">
        <v>164</v>
      </c>
      <c r="B140" s="50" t="s">
        <v>113</v>
      </c>
      <c r="C140" s="15" t="s">
        <v>13</v>
      </c>
      <c r="D140" s="41" t="s">
        <v>114</v>
      </c>
      <c r="E140" s="43" t="s">
        <v>0</v>
      </c>
      <c r="F140" s="70">
        <v>600</v>
      </c>
      <c r="G140" s="112"/>
      <c r="H140" s="112"/>
      <c r="I140" s="65"/>
      <c r="J140" s="86"/>
      <c r="K140" s="12"/>
      <c r="L140" s="45"/>
      <c r="M140" s="9"/>
    </row>
    <row r="141" spans="1:13" x14ac:dyDescent="0.25">
      <c r="A141" s="115" t="s">
        <v>222</v>
      </c>
      <c r="B141" s="116"/>
      <c r="C141" s="116"/>
      <c r="D141" s="116"/>
      <c r="E141" s="116"/>
      <c r="F141" s="116"/>
      <c r="G141" s="116"/>
      <c r="H141" s="116"/>
      <c r="I141" s="116"/>
      <c r="J141" s="117"/>
      <c r="K141" s="12"/>
      <c r="L141" s="57"/>
      <c r="M141" s="58"/>
    </row>
    <row r="142" spans="1:13" x14ac:dyDescent="0.25">
      <c r="A142" s="115" t="s">
        <v>171</v>
      </c>
      <c r="B142" s="116"/>
      <c r="C142" s="116"/>
      <c r="D142" s="116"/>
      <c r="E142" s="116"/>
      <c r="F142" s="116"/>
      <c r="G142" s="116"/>
      <c r="H142" s="116"/>
      <c r="I142" s="116"/>
      <c r="J142" s="117"/>
      <c r="K142" s="12"/>
      <c r="L142" s="57"/>
      <c r="M142" s="58"/>
    </row>
    <row r="143" spans="1:13" x14ac:dyDescent="0.25">
      <c r="A143" s="115" t="s">
        <v>223</v>
      </c>
      <c r="B143" s="116"/>
      <c r="C143" s="116"/>
      <c r="D143" s="116"/>
      <c r="E143" s="116"/>
      <c r="F143" s="116"/>
      <c r="G143" s="116"/>
      <c r="H143" s="116"/>
      <c r="I143" s="116"/>
      <c r="J143" s="117"/>
      <c r="K143" s="12"/>
      <c r="L143" s="57"/>
      <c r="M143" s="58"/>
    </row>
    <row r="144" spans="1:13" ht="43.5" x14ac:dyDescent="0.25">
      <c r="A144" s="52">
        <v>27</v>
      </c>
      <c r="B144" s="48" t="s">
        <v>115</v>
      </c>
      <c r="C144" s="12" t="s">
        <v>75</v>
      </c>
      <c r="D144" s="59" t="s">
        <v>116</v>
      </c>
      <c r="E144" s="26" t="s">
        <v>0</v>
      </c>
      <c r="F144" s="60">
        <v>7800</v>
      </c>
      <c r="G144" s="106">
        <v>12090</v>
      </c>
      <c r="H144" s="106">
        <v>12694.5</v>
      </c>
      <c r="I144" s="65"/>
      <c r="J144" s="86"/>
      <c r="K144" s="12"/>
      <c r="L144" s="57"/>
      <c r="M144" s="58"/>
    </row>
    <row r="145" spans="1:13" x14ac:dyDescent="0.25">
      <c r="A145" s="115" t="s">
        <v>224</v>
      </c>
      <c r="B145" s="116"/>
      <c r="C145" s="116"/>
      <c r="D145" s="116"/>
      <c r="E145" s="116"/>
      <c r="F145" s="116"/>
      <c r="G145" s="116"/>
      <c r="H145" s="116"/>
      <c r="I145" s="116"/>
      <c r="J145" s="117"/>
      <c r="K145" s="12"/>
      <c r="L145" s="57"/>
      <c r="M145" s="58"/>
    </row>
    <row r="146" spans="1:13" x14ac:dyDescent="0.25">
      <c r="A146" s="115" t="s">
        <v>171</v>
      </c>
      <c r="B146" s="116"/>
      <c r="C146" s="116"/>
      <c r="D146" s="116"/>
      <c r="E146" s="116"/>
      <c r="F146" s="116"/>
      <c r="G146" s="116"/>
      <c r="H146" s="116"/>
      <c r="I146" s="116"/>
      <c r="J146" s="117"/>
      <c r="K146" s="12"/>
      <c r="L146" s="57"/>
      <c r="M146" s="58"/>
    </row>
    <row r="147" spans="1:13" x14ac:dyDescent="0.25">
      <c r="A147" s="115" t="s">
        <v>225</v>
      </c>
      <c r="B147" s="116"/>
      <c r="C147" s="116"/>
      <c r="D147" s="116"/>
      <c r="E147" s="116"/>
      <c r="F147" s="116"/>
      <c r="G147" s="116"/>
      <c r="H147" s="116"/>
      <c r="I147" s="116"/>
      <c r="J147" s="117"/>
      <c r="K147" s="12"/>
      <c r="L147" s="57"/>
      <c r="M147" s="58"/>
    </row>
    <row r="148" spans="1:13" ht="72" x14ac:dyDescent="0.25">
      <c r="A148" s="52">
        <v>28</v>
      </c>
      <c r="B148" s="49" t="s">
        <v>117</v>
      </c>
      <c r="C148" s="15" t="s">
        <v>118</v>
      </c>
      <c r="D148" s="59" t="s">
        <v>135</v>
      </c>
      <c r="E148" s="26" t="s">
        <v>0</v>
      </c>
      <c r="F148" s="60">
        <v>480</v>
      </c>
      <c r="G148" s="106">
        <v>432</v>
      </c>
      <c r="H148" s="106">
        <v>453.6</v>
      </c>
      <c r="I148" s="65"/>
      <c r="J148" s="86"/>
      <c r="K148" s="12"/>
      <c r="L148" s="57"/>
      <c r="M148" s="58"/>
    </row>
    <row r="149" spans="1:13" x14ac:dyDescent="0.25">
      <c r="A149" s="115" t="s">
        <v>226</v>
      </c>
      <c r="B149" s="116"/>
      <c r="C149" s="116"/>
      <c r="D149" s="116"/>
      <c r="E149" s="116"/>
      <c r="F149" s="116"/>
      <c r="G149" s="116"/>
      <c r="H149" s="116"/>
      <c r="I149" s="116"/>
      <c r="J149" s="117"/>
      <c r="K149" s="12"/>
      <c r="L149" s="57"/>
      <c r="M149" s="58"/>
    </row>
    <row r="150" spans="1:13" x14ac:dyDescent="0.25">
      <c r="A150" s="115" t="s">
        <v>171</v>
      </c>
      <c r="B150" s="116"/>
      <c r="C150" s="116"/>
      <c r="D150" s="116"/>
      <c r="E150" s="116"/>
      <c r="F150" s="116"/>
      <c r="G150" s="116"/>
      <c r="H150" s="116"/>
      <c r="I150" s="116"/>
      <c r="J150" s="117"/>
      <c r="K150" s="12"/>
      <c r="L150" s="57"/>
      <c r="M150" s="58"/>
    </row>
    <row r="151" spans="1:13" x14ac:dyDescent="0.25">
      <c r="A151" s="115" t="s">
        <v>227</v>
      </c>
      <c r="B151" s="116"/>
      <c r="C151" s="116"/>
      <c r="D151" s="116"/>
      <c r="E151" s="116"/>
      <c r="F151" s="116"/>
      <c r="G151" s="116"/>
      <c r="H151" s="116"/>
      <c r="I151" s="116"/>
      <c r="J151" s="117"/>
      <c r="K151" s="12"/>
      <c r="L151" s="57"/>
      <c r="M151" s="58"/>
    </row>
    <row r="152" spans="1:13" ht="99.75" x14ac:dyDescent="0.25">
      <c r="A152" s="52">
        <v>29</v>
      </c>
      <c r="B152" s="49" t="s">
        <v>119</v>
      </c>
      <c r="C152" s="12" t="s">
        <v>16</v>
      </c>
      <c r="D152" s="13" t="s">
        <v>120</v>
      </c>
      <c r="E152" s="26" t="s">
        <v>0</v>
      </c>
      <c r="F152" s="60">
        <v>15</v>
      </c>
      <c r="G152" s="106">
        <v>1350</v>
      </c>
      <c r="H152" s="106">
        <v>1417.5</v>
      </c>
      <c r="I152" s="65"/>
      <c r="J152" s="86"/>
      <c r="K152" s="12"/>
      <c r="L152" s="57"/>
      <c r="M152" s="58"/>
    </row>
    <row r="153" spans="1:13" x14ac:dyDescent="0.25">
      <c r="A153" s="115" t="s">
        <v>228</v>
      </c>
      <c r="B153" s="116"/>
      <c r="C153" s="116"/>
      <c r="D153" s="116"/>
      <c r="E153" s="116"/>
      <c r="F153" s="116"/>
      <c r="G153" s="116"/>
      <c r="H153" s="116"/>
      <c r="I153" s="116"/>
      <c r="J153" s="117"/>
      <c r="K153" s="12"/>
      <c r="L153" s="57"/>
      <c r="M153" s="58"/>
    </row>
    <row r="154" spans="1:13" x14ac:dyDescent="0.25">
      <c r="A154" s="115" t="s">
        <v>171</v>
      </c>
      <c r="B154" s="116"/>
      <c r="C154" s="116"/>
      <c r="D154" s="116"/>
      <c r="E154" s="116"/>
      <c r="F154" s="116"/>
      <c r="G154" s="116"/>
      <c r="H154" s="116"/>
      <c r="I154" s="116"/>
      <c r="J154" s="117"/>
      <c r="K154" s="12"/>
      <c r="L154" s="57"/>
      <c r="M154" s="58"/>
    </row>
    <row r="155" spans="1:13" x14ac:dyDescent="0.25">
      <c r="A155" s="115" t="s">
        <v>229</v>
      </c>
      <c r="B155" s="116"/>
      <c r="C155" s="116"/>
      <c r="D155" s="116"/>
      <c r="E155" s="116"/>
      <c r="F155" s="116"/>
      <c r="G155" s="116"/>
      <c r="H155" s="116"/>
      <c r="I155" s="116"/>
      <c r="J155" s="117"/>
      <c r="K155" s="12"/>
      <c r="L155" s="57"/>
      <c r="M155" s="58"/>
    </row>
    <row r="156" spans="1:13" ht="57" x14ac:dyDescent="0.25">
      <c r="A156" s="52">
        <v>30</v>
      </c>
      <c r="B156" s="49" t="s">
        <v>121</v>
      </c>
      <c r="C156" s="15" t="s">
        <v>122</v>
      </c>
      <c r="D156" s="13" t="s">
        <v>123</v>
      </c>
      <c r="E156" s="26" t="s">
        <v>0</v>
      </c>
      <c r="F156" s="61">
        <v>6690</v>
      </c>
      <c r="G156" s="106">
        <v>1672.5</v>
      </c>
      <c r="H156" s="106">
        <v>1756.125</v>
      </c>
      <c r="I156" s="65"/>
      <c r="J156" s="86"/>
      <c r="K156" s="12"/>
      <c r="L156" s="57"/>
      <c r="M156" s="58"/>
    </row>
    <row r="157" spans="1:13" x14ac:dyDescent="0.25">
      <c r="A157" s="115" t="s">
        <v>230</v>
      </c>
      <c r="B157" s="116"/>
      <c r="C157" s="116"/>
      <c r="D157" s="116"/>
      <c r="E157" s="116"/>
      <c r="F157" s="116"/>
      <c r="G157" s="116"/>
      <c r="H157" s="116"/>
      <c r="I157" s="116"/>
      <c r="J157" s="117"/>
      <c r="K157" s="99"/>
      <c r="L157" s="57"/>
      <c r="M157" s="58"/>
    </row>
    <row r="158" spans="1:13" x14ac:dyDescent="0.25">
      <c r="A158" s="115" t="s">
        <v>171</v>
      </c>
      <c r="B158" s="116"/>
      <c r="C158" s="116"/>
      <c r="D158" s="116"/>
      <c r="E158" s="116"/>
      <c r="F158" s="116"/>
      <c r="G158" s="116"/>
      <c r="H158" s="116"/>
      <c r="I158" s="116"/>
      <c r="J158" s="117"/>
      <c r="K158" s="99"/>
      <c r="L158" s="57"/>
      <c r="M158" s="58"/>
    </row>
    <row r="159" spans="1:13" x14ac:dyDescent="0.25">
      <c r="A159" s="118" t="s">
        <v>231</v>
      </c>
      <c r="B159" s="119"/>
      <c r="C159" s="119"/>
      <c r="D159" s="119"/>
      <c r="E159" s="119"/>
      <c r="F159" s="119"/>
      <c r="G159" s="119"/>
      <c r="H159" s="119"/>
      <c r="I159" s="119"/>
      <c r="J159" s="120"/>
      <c r="K159" s="99"/>
      <c r="L159" s="57"/>
      <c r="M159" s="58"/>
    </row>
    <row r="160" spans="1:13" ht="129" collapsed="1" x14ac:dyDescent="0.25">
      <c r="A160" s="82">
        <v>31</v>
      </c>
      <c r="B160" s="73" t="s">
        <v>126</v>
      </c>
      <c r="C160" s="74" t="s">
        <v>127</v>
      </c>
      <c r="D160" s="83" t="s">
        <v>128</v>
      </c>
      <c r="E160" s="72" t="s">
        <v>0</v>
      </c>
      <c r="F160" s="100">
        <v>10950</v>
      </c>
      <c r="G160" s="106">
        <v>43800</v>
      </c>
      <c r="H160" s="106">
        <v>45990</v>
      </c>
      <c r="I160" s="101"/>
      <c r="J160" s="101"/>
      <c r="K160" s="76"/>
      <c r="L160" s="102"/>
      <c r="M160" s="103"/>
    </row>
    <row r="161" spans="1:13" x14ac:dyDescent="0.25">
      <c r="A161" s="121" t="s">
        <v>232</v>
      </c>
      <c r="B161" s="122"/>
      <c r="C161" s="122"/>
      <c r="D161" s="122"/>
      <c r="E161" s="122"/>
      <c r="F161" s="122"/>
      <c r="G161" s="122"/>
      <c r="H161" s="122"/>
      <c r="I161" s="122"/>
      <c r="J161" s="122"/>
      <c r="K161" s="102"/>
      <c r="L161" s="102"/>
      <c r="M161" s="102"/>
    </row>
    <row r="162" spans="1:13" x14ac:dyDescent="0.25">
      <c r="A162" s="121" t="s">
        <v>171</v>
      </c>
      <c r="B162" s="122"/>
      <c r="C162" s="122"/>
      <c r="D162" s="122"/>
      <c r="E162" s="122"/>
      <c r="F162" s="122"/>
      <c r="G162" s="122"/>
      <c r="H162" s="122"/>
      <c r="I162" s="122"/>
      <c r="J162" s="122"/>
      <c r="K162" s="102"/>
      <c r="L162" s="102"/>
      <c r="M162" s="102"/>
    </row>
    <row r="163" spans="1:13" x14ac:dyDescent="0.25">
      <c r="A163" s="121" t="s">
        <v>233</v>
      </c>
      <c r="B163" s="122"/>
      <c r="C163" s="122"/>
      <c r="D163" s="122"/>
      <c r="E163" s="122"/>
      <c r="F163" s="122"/>
      <c r="G163" s="122"/>
      <c r="H163" s="122"/>
      <c r="I163" s="122"/>
      <c r="J163" s="122"/>
      <c r="K163" s="102"/>
      <c r="L163" s="102"/>
      <c r="M163" s="102"/>
    </row>
    <row r="164" spans="1:13" x14ac:dyDescent="0.25">
      <c r="A164" s="7"/>
      <c r="B164" s="46"/>
      <c r="C164" s="7"/>
      <c r="D164" s="6"/>
      <c r="E164" s="34"/>
      <c r="F164" s="38"/>
      <c r="G164" s="113"/>
      <c r="H164" s="113"/>
      <c r="I164" s="5"/>
      <c r="J164" s="5"/>
      <c r="K164" s="5"/>
      <c r="L164" s="5"/>
      <c r="M164" s="5"/>
    </row>
    <row r="165" spans="1:13" x14ac:dyDescent="0.25">
      <c r="A165" s="7"/>
      <c r="B165" s="46"/>
      <c r="C165" s="7"/>
      <c r="D165" s="6"/>
      <c r="E165" s="34"/>
      <c r="F165" s="38"/>
      <c r="G165" s="113"/>
      <c r="H165" s="113"/>
      <c r="I165" s="5"/>
      <c r="J165" s="5"/>
      <c r="K165" s="5"/>
      <c r="L165" s="5"/>
      <c r="M165" s="5"/>
    </row>
    <row r="166" spans="1:13" x14ac:dyDescent="0.25">
      <c r="A166" s="7"/>
      <c r="B166" s="46"/>
      <c r="C166" s="7"/>
      <c r="D166" s="6"/>
      <c r="E166" s="34"/>
      <c r="F166" s="38"/>
      <c r="G166" s="113"/>
      <c r="H166" s="113"/>
      <c r="I166" s="5"/>
      <c r="J166" s="5"/>
      <c r="K166" s="5"/>
      <c r="L166" s="5"/>
      <c r="M166" s="5"/>
    </row>
    <row r="167" spans="1:13" x14ac:dyDescent="0.25">
      <c r="A167" s="7"/>
      <c r="B167" s="46"/>
      <c r="C167" s="7"/>
      <c r="D167" s="6"/>
      <c r="E167" s="34"/>
      <c r="F167" s="38"/>
      <c r="G167" s="113"/>
      <c r="H167" s="113"/>
      <c r="I167" s="5"/>
      <c r="J167" s="5"/>
      <c r="K167" s="5"/>
      <c r="L167" s="5"/>
      <c r="M167" s="5"/>
    </row>
    <row r="168" spans="1:13" x14ac:dyDescent="0.25">
      <c r="A168" s="7"/>
      <c r="B168" s="46"/>
      <c r="C168" s="31"/>
      <c r="D168" s="6"/>
      <c r="E168" s="34"/>
      <c r="F168" s="38"/>
      <c r="G168" s="113"/>
      <c r="H168" s="113"/>
      <c r="I168" s="5"/>
      <c r="J168" s="5"/>
      <c r="K168" s="5"/>
      <c r="L168" s="5"/>
      <c r="M168" s="5"/>
    </row>
    <row r="169" spans="1:13" x14ac:dyDescent="0.25">
      <c r="A169" s="7"/>
      <c r="B169" s="46"/>
      <c r="C169" s="31"/>
      <c r="D169" s="6"/>
      <c r="E169" s="34"/>
      <c r="F169" s="38"/>
      <c r="G169" s="113"/>
      <c r="H169" s="113"/>
      <c r="I169" s="5"/>
      <c r="J169" s="5"/>
      <c r="K169" s="5"/>
      <c r="L169" s="5"/>
      <c r="M169" s="5"/>
    </row>
    <row r="170" spans="1:13" x14ac:dyDescent="0.25">
      <c r="A170" s="7"/>
      <c r="B170" s="46"/>
      <c r="C170" s="7"/>
      <c r="D170" s="6"/>
      <c r="E170" s="34"/>
      <c r="F170" s="38"/>
      <c r="G170" s="113"/>
      <c r="H170" s="113"/>
      <c r="I170" s="5"/>
      <c r="J170" s="5"/>
      <c r="K170" s="5"/>
      <c r="L170" s="5"/>
      <c r="M170" s="5"/>
    </row>
    <row r="171" spans="1:13" x14ac:dyDescent="0.25">
      <c r="A171" s="7"/>
      <c r="B171" s="46"/>
      <c r="C171" s="7"/>
      <c r="D171" s="6"/>
      <c r="E171" s="34"/>
      <c r="F171" s="38"/>
      <c r="G171" s="113"/>
      <c r="H171" s="113"/>
      <c r="I171" s="5"/>
      <c r="J171" s="5"/>
      <c r="K171" s="5"/>
      <c r="L171" s="5"/>
      <c r="M171" s="5"/>
    </row>
    <row r="172" spans="1:13" x14ac:dyDescent="0.25">
      <c r="A172" s="7"/>
      <c r="B172" s="46"/>
      <c r="C172" s="7"/>
      <c r="D172" s="6"/>
      <c r="E172" s="34"/>
      <c r="F172" s="38"/>
      <c r="G172" s="113"/>
      <c r="H172" s="113"/>
      <c r="I172" s="5"/>
      <c r="J172" s="5"/>
      <c r="K172" s="5"/>
      <c r="L172" s="5"/>
      <c r="M172" s="5"/>
    </row>
  </sheetData>
  <mergeCells count="99">
    <mergeCell ref="A1:M1"/>
    <mergeCell ref="A2:M2"/>
    <mergeCell ref="A3:M3"/>
    <mergeCell ref="A4:M4"/>
    <mergeCell ref="A6:H6"/>
    <mergeCell ref="I6:M6"/>
    <mergeCell ref="A9:J9"/>
    <mergeCell ref="A10:J10"/>
    <mergeCell ref="A11:J11"/>
    <mergeCell ref="A13:J13"/>
    <mergeCell ref="A14:J14"/>
    <mergeCell ref="A15:J15"/>
    <mergeCell ref="A17:J17"/>
    <mergeCell ref="A18:J18"/>
    <mergeCell ref="A19:J19"/>
    <mergeCell ref="A21:J21"/>
    <mergeCell ref="A22:J22"/>
    <mergeCell ref="A23:J23"/>
    <mergeCell ref="A25:J25"/>
    <mergeCell ref="A26:J26"/>
    <mergeCell ref="A27:J27"/>
    <mergeCell ref="A36:J36"/>
    <mergeCell ref="A37:J37"/>
    <mergeCell ref="A38:J38"/>
    <mergeCell ref="A40:J40"/>
    <mergeCell ref="A41:J41"/>
    <mergeCell ref="A42:J42"/>
    <mergeCell ref="A44:J44"/>
    <mergeCell ref="A45:J45"/>
    <mergeCell ref="A46:J46"/>
    <mergeCell ref="A51:J51"/>
    <mergeCell ref="A59:J59"/>
    <mergeCell ref="A60:J60"/>
    <mergeCell ref="A61:J61"/>
    <mergeCell ref="A52:J52"/>
    <mergeCell ref="A53:J53"/>
    <mergeCell ref="A55:J55"/>
    <mergeCell ref="A56:J56"/>
    <mergeCell ref="A57:J57"/>
    <mergeCell ref="A65:J65"/>
    <mergeCell ref="A66:J66"/>
    <mergeCell ref="A67:J67"/>
    <mergeCell ref="A69:J69"/>
    <mergeCell ref="A70:J70"/>
    <mergeCell ref="A71:J71"/>
    <mergeCell ref="A73:J73"/>
    <mergeCell ref="A74:J74"/>
    <mergeCell ref="A75:J75"/>
    <mergeCell ref="A77:J77"/>
    <mergeCell ref="A78:J78"/>
    <mergeCell ref="A79:J79"/>
    <mergeCell ref="A87:J87"/>
    <mergeCell ref="A88:J88"/>
    <mergeCell ref="A89:J89"/>
    <mergeCell ref="A91:J91"/>
    <mergeCell ref="A92:J92"/>
    <mergeCell ref="A93:J93"/>
    <mergeCell ref="A95:J95"/>
    <mergeCell ref="A96:J96"/>
    <mergeCell ref="A97:J97"/>
    <mergeCell ref="A99:J99"/>
    <mergeCell ref="A100:J100"/>
    <mergeCell ref="A101:J101"/>
    <mergeCell ref="A103:J103"/>
    <mergeCell ref="A104:J104"/>
    <mergeCell ref="A105:J105"/>
    <mergeCell ref="A107:J107"/>
    <mergeCell ref="A108:J108"/>
    <mergeCell ref="A109:J109"/>
    <mergeCell ref="A117:J117"/>
    <mergeCell ref="A118:J118"/>
    <mergeCell ref="A119:J119"/>
    <mergeCell ref="A121:J121"/>
    <mergeCell ref="A122:J122"/>
    <mergeCell ref="A123:J123"/>
    <mergeCell ref="A128:J128"/>
    <mergeCell ref="A129:J129"/>
    <mergeCell ref="A130:J130"/>
    <mergeCell ref="A134:J134"/>
    <mergeCell ref="A135:J135"/>
    <mergeCell ref="A136:J136"/>
    <mergeCell ref="A141:J141"/>
    <mergeCell ref="A142:J142"/>
    <mergeCell ref="A143:J143"/>
    <mergeCell ref="A145:J145"/>
    <mergeCell ref="A146:J146"/>
    <mergeCell ref="A147:J147"/>
    <mergeCell ref="A149:J149"/>
    <mergeCell ref="A150:J150"/>
    <mergeCell ref="A151:J151"/>
    <mergeCell ref="A153:J153"/>
    <mergeCell ref="A154:J154"/>
    <mergeCell ref="A155:J155"/>
    <mergeCell ref="A157:J157"/>
    <mergeCell ref="A158:J158"/>
    <mergeCell ref="A159:J159"/>
    <mergeCell ref="A161:J161"/>
    <mergeCell ref="A162:J162"/>
    <mergeCell ref="A163:J163"/>
  </mergeCells>
  <phoneticPr fontId="9" type="noConversion"/>
  <conditionalFormatting sqref="D144 D152 D156">
    <cfRule type="duplicateValues" dxfId="0" priority="2"/>
  </conditionalFormatting>
  <pageMargins left="0.7" right="0.7" top="0.75" bottom="0.75" header="0.3" footer="0.3"/>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Bendras prieš 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Dalė Vėžauskienė</dc:creator>
  <cp:lastModifiedBy>Indrė Rulevičiūtė</cp:lastModifiedBy>
  <cp:lastPrinted>2026-09-07T07:00:15Z</cp:lastPrinted>
  <dcterms:created xsi:type="dcterms:W3CDTF">2026-05-28T11:25:57Z</dcterms:created>
  <dcterms:modified xsi:type="dcterms:W3CDTF">2026-09-07T12:14:09Z</dcterms:modified>
</cp:coreProperties>
</file>