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Z:\2026\2. SUPAPRASTINTI konkursai\Med.įranga Akiplotis 4297 AV\CVPIS\"/>
    </mc:Choice>
  </mc:AlternateContent>
  <xr:revisionPtr revIDLastSave="0" documentId="13_ncr:1_{FA333E79-7D22-4927-A4D5-C29EC9D3DD66}" xr6:coauthVersionLast="47" xr6:coauthVersionMax="47" xr10:uidLastSave="{00000000-0000-0000-0000-000000000000}"/>
  <bookViews>
    <workbookView xWindow="-120" yWindow="-120" windowWidth="29040" windowHeight="15720" xr2:uid="{00000000-000D-0000-FFFF-FFFF00000000}"/>
  </bookViews>
  <sheets>
    <sheet name="Pasiūlymas" sheetId="1" r:id="rId1"/>
    <sheet name="Subtiekėjai ir priedai" sheetId="2" r:id="rId2"/>
  </sheets>
  <calcPr calcId="191029"/>
</workbook>
</file>

<file path=xl/calcChain.xml><?xml version="1.0" encoding="utf-8"?>
<calcChain xmlns="http://schemas.openxmlformats.org/spreadsheetml/2006/main">
  <c r="G63" i="1" l="1"/>
  <c r="F63" i="1"/>
  <c r="F64" i="1" s="1"/>
  <c r="G62" i="1"/>
  <c r="F62" i="1"/>
  <c r="F34" i="1"/>
  <c r="G21" i="1"/>
</calcChain>
</file>

<file path=xl/sharedStrings.xml><?xml version="1.0" encoding="utf-8"?>
<sst xmlns="http://schemas.openxmlformats.org/spreadsheetml/2006/main" count="122" uniqueCount="118">
  <si>
    <t>PIRKIMO SĄLYGŲ PRIEDAS "PASIŪLYMO FORMA"</t>
  </si>
  <si>
    <t>MEDICINOS ĮRANGA. AKIPLOTIS (PERIMETRAS)</t>
  </si>
  <si>
    <t>Kam:</t>
  </si>
  <si>
    <t>Klaipėdos universiteto ligoninė</t>
  </si>
  <si>
    <t>Data:</t>
  </si>
  <si>
    <t>Nr.:</t>
  </si>
  <si>
    <t>Vieta:</t>
  </si>
  <si>
    <t>Tiekėjo pavadinimas / Ūkio subjektų grupės nariai:</t>
  </si>
  <si>
    <t>Tiekėjo kodas (-ai):</t>
  </si>
  <si>
    <t>Tiekėjo adresas (-ai):</t>
  </si>
  <si>
    <t>Tiekėjo PVM mokėtojo kodas(-ai):</t>
  </si>
  <si>
    <t>Tiekėjo / Ūkio subjektų grupės atsakingo partnerio sąskaitos numeris, banko pavadinimas ir banko kodas (-ai):</t>
  </si>
  <si>
    <t>Asmens atsakingo už pasiūlymą vardas, pavardė:</t>
  </si>
  <si>
    <t>Asmens atsakingo už pasiūlymą telefono numeris, el. pašto adresas:</t>
  </si>
  <si>
    <t>Tiekėjo / Ūkio subjektų grupės, laimėjimo atveju, pasirašančio sutartį asmens vardas, pavardė, pareigos:</t>
  </si>
  <si>
    <t>Tiekėjo / Ūkio subjektų grupės, laimėjimo atveju, už sutarties vykdymą atsakingo asmens vardas, pavardė, telefono numeris, elektroninio pašto adresas:</t>
  </si>
  <si>
    <t>(1) Tiekėjo / Ūkio subjektų grupės narių, (2) ūkio subjektų, kurių pajėgumais remiamasi, ir (3) jei pašalinimo pagrindai taikomi visiems subtiekėjams - subtiekėjų, kolegialaus priežiūros organo (Stebėtojų tarybos) ir (ar) kolegialaus valdymo organo (Valdybos) narių sąrašas (jei sudaryta) ir (ar) asmuo, kuriam suteikti VPĮ 46 str. 2 d. 2 p. numatyti įgaliojimai</t>
  </si>
  <si>
    <t>Tiekėjo patvirtinimai:</t>
  </si>
  <si>
    <t>1. Šiuo pasiūlymu pažymime, kad sutinkame su visomi pirkimo sąlygomis, nustatytomis:</t>
  </si>
  <si>
    <t>1.1. viešojo pirkimo dokumentuose</t>
  </si>
  <si>
    <t>1.2. kituose pirkimo dokumentuose (jų paaiškinimuose, papildymuose).</t>
  </si>
  <si>
    <t>2. Patvirtiname, kad informacija ir duomenys, pateikti pasiūlyme, yra teisingi ir apima viską, ko reikia tinkamam sutarties įvykdymui</t>
  </si>
  <si>
    <t>3. Patvirtiname, kad jei pasiūlyme nenurodyti kolegialaus priežiūros/valdymo organų nariai, šie organai juridiniuose asmenyse nėra sudaryti (taikoma, kai pirkimo dokumentuose nustatyti pašalinimo pagrindai).</t>
  </si>
  <si>
    <t>4. Pasiūlymas galioja iki termino, nustatyto pirkimo dokumentuose.</t>
  </si>
  <si>
    <t>5. Tais atvejais, kai pagal galiojančius teisės aktus tiekėjui nereikia mokėti PVM, jis nurodo priežastis, dėl kurių PVM nemoka:</t>
  </si>
  <si>
    <t>6. Tiekėjas kainas pateikia, nurodydamas ne daugiau skaičių po kablelio, nei leidžiama pirkimo dokumentuose.</t>
  </si>
  <si>
    <t>Tiekėjo pasiūlymas:</t>
  </si>
  <si>
    <t>Nr.</t>
  </si>
  <si>
    <t>Pavadinimas</t>
  </si>
  <si>
    <t>Kiekis</t>
  </si>
  <si>
    <t>Mato vienetas</t>
  </si>
  <si>
    <t>Įkainis be PVM, Eur</t>
  </si>
  <si>
    <t>Suma be PVM, Eur</t>
  </si>
  <si>
    <t>Prekės pavadinimas, gamintojas, prekės kodas</t>
  </si>
  <si>
    <t>Konkreti siūlomo parametro reikšmė</t>
  </si>
  <si>
    <t>Dokumentas, kuriame yra nurodyta parametro reikšmė, pavadinimas ir puslapio Nr.  (puslapyje pabraukiant kiekvienos pozicijos kiekvieną atitikimą, nurodant pozicijos numerį pagal prašomas specifikacijas)</t>
  </si>
  <si>
    <t>1.1.</t>
  </si>
  <si>
    <t>AUTOMATINIS KOMPIUTERINIS PERIMETRAS</t>
  </si>
  <si>
    <t>vnt.</t>
  </si>
  <si>
    <t>1.1.1.</t>
  </si>
  <si>
    <t>Automatinis perimetras, skirtas statinei automatinei perimetrijai, glaukomos, neurologinių ir kitų regos lauko defektų diagnostikai bei stebėsenai.</t>
  </si>
  <si>
    <t>1.1.2.</t>
  </si>
  <si>
    <t>Slenksčio testai: Įranga turi turėti 10-2, 24-2 ir 30-2 tipo arba lygiaverčius gamintojo slenksčio testus, skirtus centrinio regos lauko, glaukomos, makulos srities, nosinio laiptelio, periferinių ir / arba neurologinių regos lauko defektų vertinimui.</t>
  </si>
  <si>
    <t>1.1.3.</t>
  </si>
  <si>
    <t>Slenksčio testo strategijos: Įranga turi turėti standartinę, greitą ir pilno slenksčio nustatymo strategiją arba lygiaverčius gamintojo algoritmus, skirtus regos lauko jautrumo slenksčiams nustatyti.Sistema turi turėti sutrumpintos trukmės / pagreitintą slenksčio testavimo strategiją, kuri, palyginti su pilno slenksčio arba standartine testavimo strategija, reikšmingai sumažina tyrimo trukmę, išlaikant klinikinei diagnostikai tinkamą regos lauko vertinimo tikslumą.</t>
  </si>
  <si>
    <t>1.1.4.</t>
  </si>
  <si>
    <t>Viršslenkstiniai testai: Įranga turi turėti viršslenkstinio testavimo programas, skirtas centrinio regos lauko, glaukomos skriningo ir periferinio regos lauko vertinimui, pvz., C-40, C-64, C-76, C-80, C-Armaly arba lygiaverčius gamintojo testavimo protokolus.</t>
  </si>
  <si>
    <t>1.1.5.</t>
  </si>
  <si>
    <t>Skriningo testo režimai:Įranga turi turėti skriningo / atrankinio regos lauko vertinimo režimus arba lygiaverčius gamintojo sprendimus, leidžiančius atlikti tyrimus pagal paciento amžių koreguojamais, su slenksčio reikšme susietais ir / arba pastovaus stimulo intensyvumo principais.</t>
  </si>
  <si>
    <t>1.1.6.</t>
  </si>
  <si>
    <t>Specialūs testai: Įranga turi turėti specialius regos lauko testus arba lygiaverčius gamintojo testavimo protokolus, skirtus funkciniam regos lauko vertinimui, neįgalumo / darbingumo vertinimui, vairavimo reikalavimų vertinimui ir viršutinio regos lauko defektų nustatymui.Turi būti galimybė atlikti monokuliarinį ir binokuliarinį funkcinio regos lauko vertinimą, įskaitant Esterman arba lygiaverčius gamintojo testus.Įranga turi turėti viršutinio regos lauko vertinimo testus arba lygiaverčius gamintojo testavimo protokolus.Turi būti galimybė sudaryti, redaguoti ir išsaugoti individualias gydytojo / operatoriaus sudarytas testavimo programas.</t>
  </si>
  <si>
    <t>1.1.7.</t>
  </si>
  <si>
    <t>Testavimas: 1. Kinetinis testavimas; 2. Operatoriaus sukurtas kinetinis / statinis testavimas arba lygiavertis; 3. Operatoriaus sukurtas statinis testavimas; 4. Fovealinio slenksčio testavimas arba lygiavertis.</t>
  </si>
  <si>
    <t>1.1.8.</t>
  </si>
  <si>
    <t>Chromatinės perimetrijos funkcijos, pvz., mėlyna / geltona, raudona / balta, mėlyna / balta ar kitos gamintojo numatytos spalvų kombinacijos arba lygiaverčiai sprendimai.</t>
  </si>
  <si>
    <t>1.1.9.</t>
  </si>
  <si>
    <t>Stimulo dydžiai: Keičiamo dydžio stimulai nuo Goldmann I iki Goldmann V arba lygiaverčiai gamintojo stimulo dydžiai, skirti statinės ir / arba kinetinės perimetrijos tyrimams.</t>
  </si>
  <si>
    <t>1.1.10.</t>
  </si>
  <si>
    <t>Sferos apšvietimo intensyvumas: šoninis / sferos apšvietimo intensyvumas turi būti 31,5 ASB / apostilbų arba 10 cd/m², leidžiama paklaida ±10 % arba lygiavertis gamintojo nustatytas standartinės automatinės perimetrijos foninio apšvietimo sprendimas.</t>
  </si>
  <si>
    <t>1.1.11.</t>
  </si>
  <si>
    <t>Stimulo trukmė: 200 ms ±10%</t>
  </si>
  <si>
    <t>1.1.12.</t>
  </si>
  <si>
    <t>Automatinis vyzdžio matavimas: Būtina</t>
  </si>
  <si>
    <t>1.1.13.</t>
  </si>
  <si>
    <t>Testo duomenų išsaugojimas, eksportavimas, perdavimas ir peržiūra. Įranga turi užtikrinti atliktų tyrimų duomenų išsaugojimą, eksportavimą, perdavimą ir peržiūrą pagal šiuos reikalavimus:13.1. Tyrimų duomenys turi būti saugomi bent viename iš šių sprendimų: įrenginio vidinėje atmintyje, prie perimetro komplektuojamoje kompiuterinėje darbo vietoje, centralizuotoje duomenų bazėje arba kitame gamintojo numatytame duomenų saugojimo sprendime. Jei komplektuojama kompiuterinė darbo vieta, jos duomenų saugykla turi būti ne mažesnė kaip 500 GB.13.2. Turi būti USB sąsaja duomenų eksportavimui / perkėlimui arba lygiavertis gamintojo duomenų eksportavimo sprendimas.13.3. Turi būti galimybė perduoti tyrimų duomenis kompiuteriniu tinklu.13.4. Turi būti užtikrintas DICOM suderinamumas / DICOM duomenų eksportas.13.5. Tiekėjas turi užtikrinti bent vieną iš šių alternatyvų: a) siūlomos įrangos integraciją su Perkančiosios organizacijos naudojamu PACS / DICOM archyvu; arba b) lygiavertį centralizuoto tyrimų archyvavimo sprendimą su tyrimų peržiūros galimybe 3 (trijose) gydytojų darbo vietose.13.6. Visos DICOM, PACS integracijos, duomenų importo / eksporto, centralizuoto archyvavimo ir peržiūros funkcijoms reikalingos licencijos, moduliai ir programinė įranga turi būti įtraukti į pasiūlymo kainą</t>
  </si>
  <si>
    <t>1.1.14.</t>
  </si>
  <si>
    <t>Paciento žvilgsnio fiksacijos sekimas: Įranga turi turėti paciento fiksacijos ir tyrimo patikimumo kontrolės priemones: aklosios dėmės monitoringą, akies videomonitorių ir automatinį žvilgsnio / akių sekimą, galvos padėties sekimą arba lygiavertį gamintojo sprendimą.</t>
  </si>
  <si>
    <t>1.1.15.</t>
  </si>
  <si>
    <t>Paciento pozicionavimas: reguliuojama paciento smakro ir kaktos atrama / galvos pozicionavimo sistema. Smakro atramos aukščio reguliavimas – motorizuotas arba lygiavertis gamintojo sprendimas.</t>
  </si>
  <si>
    <t>1.1.16.</t>
  </si>
  <si>
    <t>Regėjimo korekcija: Integruotas arba išorinis korekcinių lęšių laikiklis, skirtas paciento refrakcijos korekcijai regos lauko tyrimo metu. Komplekte – standartinis bandomųjų korekcinių lęšių rinkinys, apimantis sferinius ir / arba cilindrinius lęšius pagal gamintojo numatytą komplektaciją, suderinamas su siūlomu automatiniu perimetru.</t>
  </si>
  <si>
    <t>1.1.17.</t>
  </si>
  <si>
    <t>Programinė įranga: Įranga turi turėti regos lauko tyrimų analizės, vertinimo ir stebėsenos programinę įrangą arba lygiaverčius gamintojo sprendimus, užtikrinančius:                                                                                                                                                                                                          1. vieno atlikto regos lauko tyrimo analizę ir rezultatų atvaizdavimą;2. glaukomai būdingų regos lauko defektų vertinimą, įskaitant hemilaukių / pusinio regos lauko analizę arba lygiavertį statistinį vertinimą;3. regos lauko būklės indeksų / rodiklių pateikimą pagal gamintojo metodiką;4. regos lauko pokyčių ir progresijos analizę, lyginant paciento tyrimus laike;5. kelių / serijinių regos lauko tyrimų apžvalgą ir palyginimą.</t>
  </si>
  <si>
    <t>1.1.18.</t>
  </si>
  <si>
    <t>Testo duomenų pateikimas: 1. Aparato ekrane; 2. Spausdintame formate (komplekte turi būti lazerinis spausdinimo įrenginys, naudojantis A4 formato popierių).</t>
  </si>
  <si>
    <t>1.1.19.</t>
  </si>
  <si>
    <t>Integruotas prisilietimui jautrus ekranas, LCD tipo arba lygiavertis. Duomenų įvedimui turi būti numatyta klaviatūra arba lygiavertis gamintojo sprendimas.</t>
  </si>
  <si>
    <t>1.1.20.</t>
  </si>
  <si>
    <t>Komplektacija:</t>
  </si>
  <si>
    <t>1.1.21.</t>
  </si>
  <si>
    <t>Stacionarus kompiuteris su monitoriumi, belaide klaviatūra ir pele, arba nešiojamasis kompiuteris, pilnai užtikrinantis perimetro valdymą, tyrimų atlikimą, duomenų saugojimą ir apdorojimą. Kompiuteris turi būti įtrauktas į tiekėjo pasiūlymo kainą ir suderinamas su siūlomu automatiniu perimetru.</t>
  </si>
  <si>
    <t>1.1.22.</t>
  </si>
  <si>
    <t>Kompiuteryje turi būti instaliuotos programos, būtinos prietaiso valdymui bei numatytiems tyrimams atlikti, pacientų duomenų bei tyrimų išsaugojimui</t>
  </si>
  <si>
    <t>1.1.23.</t>
  </si>
  <si>
    <t>Spalvotas lazerinis spausdintuvas 1 vnt., Komplekte turi būti pateiktas spalvotas lazerinis spausdintuvas, skirtas automatinio perimetro tyrimų rezultatams spausdinti A4 formato popieriuje. Spausdintuvas turi būti suderinamas su siūlomu automatiniu perimetru ir komplektuojamas su pradine dažų kasete / kasetėmis, kurių bendras resursas – ne mažiau kaip 2000 puslapių.</t>
  </si>
  <si>
    <t>1.1.24.</t>
  </si>
  <si>
    <t>Automatinio perimetro aparato stalelis – 1 vnt.:Elektriškai reguliuojamo aukščio stalelis, skirtas siūlomam automatiniam perimetrui pastatyti, stabilus ir suderinamas su siūlomo aparato konstrukcija.</t>
  </si>
  <si>
    <t>1.1.25.</t>
  </si>
  <si>
    <t>Bendrieji reikalavimai</t>
  </si>
  <si>
    <t>1.1.26.</t>
  </si>
  <si>
    <t>Garantinis laikotarpis siūlomai įrangai ne mažiau kaip 24 mėn.</t>
  </si>
  <si>
    <t>1.1.27.</t>
  </si>
  <si>
    <t>Įranga turi būti nauja, neatnaujinta (angl. refurbished). Pristatymo metu įranga negali būti senesnė kaip 12 mėn</t>
  </si>
  <si>
    <t>Suma be PVM</t>
  </si>
  <si>
    <t>Taikomas PVM dydis (%)</t>
  </si>
  <si>
    <t>PVM suma</t>
  </si>
  <si>
    <t>Suma su PVM</t>
  </si>
  <si>
    <t>Ūkio subjektai (įskaitant kvazisubtiekėjus - fiziniai asmenys, kuriuos ketinama įdarbinti pirkimo laimėjimo atveju), kurių pajėgumais tiekėjas remiasi, kad atitiktų keliamus kvalifikacijos reikalavimus:</t>
  </si>
  <si>
    <t>Pavadinimas*</t>
  </si>
  <si>
    <t>Kodas, adresas</t>
  </si>
  <si>
    <t>Perduodama veikla</t>
  </si>
  <si>
    <t>Perduodamos veiklos dalis nuo visos pirkimo sutarties (Eur arba %)</t>
  </si>
  <si>
    <t>Kval. Reikalavimo Nr.</t>
  </si>
  <si>
    <t>Subtiekėjams / subteikėjams / subrangovams numatomos perduoti veiklos (privaloma nurodyti) ir šių ūkio subjektų pavadinimai (jei žinomi):</t>
  </si>
  <si>
    <t>Perduodama veikla*</t>
  </si>
  <si>
    <t>Kartu su pasiūlymu pateikiami šie dokumentai:</t>
  </si>
  <si>
    <t>Dokumento  pavadinimas</t>
  </si>
  <si>
    <t>Dokumentas yra konfidencialus? Taip/Ne</t>
  </si>
  <si>
    <t>1</t>
  </si>
  <si>
    <t>Jungtinės veiklos kopija (jei taikoma)</t>
  </si>
  <si>
    <t>2</t>
  </si>
  <si>
    <t>Europos bendrasis viešųjų pirkimų dokumentas</t>
  </si>
  <si>
    <t>3</t>
  </si>
  <si>
    <t>Subtiekimo sutartis, ketinimų protokolas, preliminarios sutartys ar kiti dokumentai, patvirtinantys, kad laimėjus pirkimą tiekėjui bus prieinami kitų ūkio subjektų ištekliai (jei pasitelkiami kvalifikacijos atitikimui)</t>
  </si>
  <si>
    <t>Pasiūlyme nurodyta Prekės kaina, išskyrus jos sudedamąsias dalis, subtiekėjai, taip pat kita informacija, kuri teisės aktų nustatyta tvarka turi būti skelbiama arba kitokiu būdu viešai prieinama visuomenei, nėra laikoma konfidencialia informacija. Konfidencialią informaciją sudaro, visų pirma, komercinė (gamybinė) paslaptis ir konfidencialieji pasiūlymų aspektai. Informacija, kurią viešai skelbti įpareigoja Lietuvos Respublikos įstatymai, negali būti tiekėjo nurodoma kaip konfidenciali, todėl, tiekėjui nurodžius tokią informaciją kaip konfidencialią, perkančioji organizacija turi teisę ją skelbti. Jei tiekėjas nenurodo konfidencialios informacijos, laikoma, kad konfidencialios informacijos tiekėjo pasiūlyme nėra. Vadovaujantis Informacijos viešinimo Centrinėje viešųjų pirkimų informacinėje sistemoje tvarkos aprašu, patvirtintu Viešųjų pirkimų tarnybos direktoriaus 2017 m. birželio 19 d. įsakymu Nr. 1S-91 „Dėl Informacijos viešinimo Centrinėje viešųjų pirkimų informacinėje sistemoje tvarkos aprašo patvirtinimo“, perkančioji organizacija laimėjusio dalyvio pasiūlymą, išskyrus informaciją, kurią tiekėjas nurodė kaip konfidencialią, paskelbs CVP IS.</t>
  </si>
  <si>
    <t>Tiekėjo arba jo įgalioto asmens pareigų pavadinimas:</t>
  </si>
  <si>
    <t>Pasirašančio asmens vardas ir pavardė:</t>
  </si>
  <si>
    <t>4297 2026-09-08 08:39:13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</si>
</sst>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2"/>
      <color theme="1"/>
      <name val="Calibri"/>
      <family val="2"/>
      <scheme val="minor"/>
    </font>
    <font>
      <sz val="11"/>
      <color theme="1"/>
      <name val="Calibri"/>
      <family val="2"/>
      <scheme val="minor"/>
    </font>
    <font>
      <b/>
      <sz val="11"/>
      <color theme="1"/>
      <name val="Calibri"/>
      <family val="2"/>
      <scheme val="minor"/>
    </font>
    <font>
      <sz val="11"/>
      <color indexed="8"/>
      <name val="Calibri"/>
      <family val="2"/>
      <scheme val="minor"/>
    </font>
    <font>
      <i/>
      <sz val="11"/>
      <color theme="1"/>
      <name val="Calibri"/>
      <family val="2"/>
      <scheme val="minor"/>
    </font>
  </fonts>
  <fills count="7">
    <fill>
      <patternFill patternType="none"/>
    </fill>
    <fill>
      <patternFill patternType="gray125"/>
    </fill>
    <fill>
      <patternFill patternType="solid">
        <fgColor theme="0" tint="-0.249977111117893"/>
        <bgColor indexed="64"/>
      </patternFill>
    </fill>
    <fill>
      <patternFill patternType="solid">
        <fgColor theme="0"/>
        <bgColor indexed="64"/>
      </patternFill>
    </fill>
    <fill>
      <patternFill patternType="solid">
        <fgColor rgb="FFBFBFBF"/>
        <bgColor rgb="FFBFBFBF"/>
      </patternFill>
    </fill>
    <fill>
      <patternFill patternType="solid">
        <fgColor rgb="FFFFFFFF"/>
        <bgColor rgb="FFFFFFFF"/>
      </patternFill>
    </fill>
    <fill>
      <patternFill patternType="solid">
        <fgColor rgb="FFFFFFFF"/>
        <bgColor rgb="FFFFFFFF"/>
      </patternFill>
    </fill>
  </fills>
  <borders count="2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8"/>
      </right>
      <top style="thin">
        <color indexed="8"/>
      </top>
      <bottom style="thin">
        <color indexed="8"/>
      </bottom>
      <diagonal/>
    </border>
    <border>
      <left/>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bottom style="medium">
        <color indexed="64"/>
      </bottom>
      <diagonal/>
    </border>
    <border>
      <left/>
      <right style="thin">
        <color indexed="8"/>
      </right>
      <top style="thin">
        <color indexed="8"/>
      </top>
      <bottom style="thin">
        <color indexed="8"/>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75">
    <xf numFmtId="0" fontId="0" fillId="0" borderId="0" xfId="0"/>
    <xf numFmtId="0" fontId="1" fillId="2" borderId="0" xfId="0" applyFont="1" applyFill="1"/>
    <xf numFmtId="0" fontId="2" fillId="2" borderId="0" xfId="0" applyFont="1" applyFill="1"/>
    <xf numFmtId="0" fontId="2" fillId="2" borderId="0" xfId="0" applyFont="1" applyFill="1" applyAlignment="1">
      <alignment horizontal="center"/>
    </xf>
    <xf numFmtId="0" fontId="1" fillId="2" borderId="1" xfId="0" applyFont="1" applyFill="1" applyBorder="1" applyAlignment="1">
      <alignment horizontal="left"/>
    </xf>
    <xf numFmtId="0" fontId="1" fillId="2" borderId="0" xfId="0" applyFont="1" applyFill="1" applyAlignment="1">
      <alignment vertical="center" wrapText="1"/>
    </xf>
    <xf numFmtId="0" fontId="1" fillId="2" borderId="0" xfId="0" applyFont="1" applyFill="1" applyAlignment="1" applyProtection="1">
      <alignment horizontal="center" vertical="center" wrapText="1"/>
      <protection locked="0"/>
    </xf>
    <xf numFmtId="0" fontId="1" fillId="2" borderId="3" xfId="0" applyFont="1" applyFill="1" applyBorder="1"/>
    <xf numFmtId="0" fontId="1" fillId="2" borderId="4" xfId="0" applyFont="1" applyFill="1" applyBorder="1" applyAlignment="1">
      <alignment horizontal="center" vertical="center" wrapText="1"/>
    </xf>
    <xf numFmtId="0" fontId="1" fillId="2" borderId="6" xfId="0" applyFont="1" applyFill="1" applyBorder="1" applyAlignment="1">
      <alignment horizontal="center" wrapText="1"/>
    </xf>
    <xf numFmtId="0" fontId="1" fillId="2" borderId="0" xfId="0" applyFont="1" applyFill="1" applyAlignment="1">
      <alignment horizontal="center" vertical="center" wrapText="1"/>
    </xf>
    <xf numFmtId="0" fontId="1" fillId="2" borderId="0" xfId="0" applyFont="1" applyFill="1" applyAlignment="1">
      <alignment horizontal="center" vertical="center"/>
    </xf>
    <xf numFmtId="0" fontId="2" fillId="4" borderId="0" xfId="0" applyFont="1" applyFill="1"/>
    <xf numFmtId="0" fontId="1" fillId="5" borderId="1" xfId="0" applyFont="1" applyFill="1" applyBorder="1" applyProtection="1">
      <protection locked="0"/>
    </xf>
    <xf numFmtId="0" fontId="1" fillId="4" borderId="0" xfId="0" applyFont="1" applyFill="1"/>
    <xf numFmtId="0" fontId="1" fillId="5" borderId="0" xfId="0" applyFont="1" applyFill="1" applyProtection="1">
      <protection locked="0"/>
    </xf>
    <xf numFmtId="0" fontId="2" fillId="4" borderId="23" xfId="0" applyFont="1" applyFill="1" applyBorder="1"/>
    <xf numFmtId="0" fontId="1" fillId="5" borderId="23" xfId="0" applyFont="1" applyFill="1" applyBorder="1" applyProtection="1">
      <protection locked="0"/>
    </xf>
    <xf numFmtId="0" fontId="1" fillId="3" borderId="8" xfId="0" applyFont="1" applyFill="1" applyBorder="1" applyAlignment="1" applyProtection="1">
      <alignment horizontal="center" vertical="center"/>
      <protection locked="0"/>
    </xf>
    <xf numFmtId="0" fontId="1" fillId="3" borderId="11" xfId="0" applyFont="1" applyFill="1" applyBorder="1" applyAlignment="1" applyProtection="1">
      <alignment horizontal="center" vertical="center"/>
      <protection locked="0"/>
    </xf>
    <xf numFmtId="0" fontId="1" fillId="4" borderId="7" xfId="0" applyFont="1" applyFill="1" applyBorder="1" applyAlignment="1">
      <alignment horizontal="center" vertical="center" wrapText="1"/>
    </xf>
    <xf numFmtId="0" fontId="1" fillId="5" borderId="7" xfId="0" applyFont="1" applyFill="1" applyBorder="1" applyAlignment="1" applyProtection="1">
      <alignment horizontal="center" vertical="center" wrapText="1"/>
      <protection locked="0"/>
    </xf>
    <xf numFmtId="0" fontId="1" fillId="5" borderId="18" xfId="0" applyFont="1" applyFill="1" applyBorder="1" applyAlignment="1" applyProtection="1">
      <alignment horizontal="center" vertical="center" wrapText="1"/>
      <protection locked="0"/>
    </xf>
    <xf numFmtId="0" fontId="1" fillId="5" borderId="1" xfId="0" applyFont="1" applyFill="1" applyBorder="1" applyAlignment="1" applyProtection="1">
      <alignment horizontal="center" vertical="center" wrapText="1"/>
      <protection locked="0"/>
    </xf>
    <xf numFmtId="0" fontId="0" fillId="0" borderId="16" xfId="0" applyBorder="1" applyProtection="1">
      <protection locked="0"/>
    </xf>
    <xf numFmtId="0" fontId="0" fillId="0" borderId="15" xfId="0" applyBorder="1" applyProtection="1">
      <protection locked="0"/>
    </xf>
    <xf numFmtId="0" fontId="1" fillId="2" borderId="1" xfId="0" applyFont="1" applyFill="1" applyBorder="1" applyAlignment="1">
      <alignment vertical="center" wrapText="1"/>
    </xf>
    <xf numFmtId="0" fontId="0" fillId="0" borderId="15" xfId="0" applyBorder="1"/>
    <xf numFmtId="0" fontId="1" fillId="2" borderId="0" xfId="0" applyFont="1" applyFill="1"/>
    <xf numFmtId="49" fontId="3" fillId="2" borderId="2" xfId="0" applyNumberFormat="1" applyFont="1" applyFill="1" applyBorder="1" applyAlignment="1">
      <alignment horizontal="left" vertical="center" wrapText="1"/>
    </xf>
    <xf numFmtId="0" fontId="0" fillId="0" borderId="22" xfId="0" applyBorder="1"/>
    <xf numFmtId="0" fontId="2" fillId="2" borderId="0" xfId="0" applyFont="1" applyFill="1"/>
    <xf numFmtId="0" fontId="1" fillId="4" borderId="23" xfId="0" applyFont="1" applyFill="1" applyBorder="1" applyAlignment="1">
      <alignment vertical="center" wrapText="1"/>
    </xf>
    <xf numFmtId="0" fontId="0" fillId="0" borderId="23" xfId="0" applyBorder="1"/>
    <xf numFmtId="0" fontId="1" fillId="2" borderId="0" xfId="0" applyFont="1" applyFill="1" applyAlignment="1">
      <alignment vertical="center" wrapText="1"/>
    </xf>
    <xf numFmtId="49" fontId="3" fillId="2" borderId="2" xfId="0" applyNumberFormat="1" applyFont="1" applyFill="1" applyBorder="1" applyAlignment="1">
      <alignment horizontal="left" vertical="center"/>
    </xf>
    <xf numFmtId="0" fontId="1" fillId="5" borderId="23" xfId="0" applyFont="1" applyFill="1" applyBorder="1" applyAlignment="1" applyProtection="1">
      <alignment horizontal="center" vertical="center" wrapText="1"/>
      <protection locked="0"/>
    </xf>
    <xf numFmtId="0" fontId="0" fillId="0" borderId="23" xfId="0" applyBorder="1" applyProtection="1">
      <protection locked="0"/>
    </xf>
    <xf numFmtId="0" fontId="1" fillId="3" borderId="9" xfId="0" applyFont="1" applyFill="1" applyBorder="1" applyAlignment="1" applyProtection="1">
      <alignment horizontal="center" vertical="center" wrapText="1"/>
      <protection locked="0"/>
    </xf>
    <xf numFmtId="0" fontId="0" fillId="0" borderId="20" xfId="0" applyBorder="1"/>
    <xf numFmtId="0" fontId="1" fillId="2" borderId="5" xfId="0" applyFont="1" applyFill="1" applyBorder="1" applyAlignment="1">
      <alignment horizontal="center" vertical="center" wrapText="1"/>
    </xf>
    <xf numFmtId="0" fontId="0" fillId="0" borderId="13" xfId="0" applyBorder="1"/>
    <xf numFmtId="0" fontId="0" fillId="0" borderId="12" xfId="0" applyBorder="1"/>
    <xf numFmtId="0" fontId="1" fillId="3" borderId="1" xfId="0" applyFont="1" applyFill="1" applyBorder="1" applyAlignment="1" applyProtection="1">
      <alignment horizontal="center" vertical="center" wrapText="1"/>
      <protection locked="0"/>
    </xf>
    <xf numFmtId="0" fontId="0" fillId="0" borderId="16" xfId="0" applyBorder="1"/>
    <xf numFmtId="0" fontId="1" fillId="3" borderId="8" xfId="0" applyFont="1" applyFill="1" applyBorder="1" applyAlignment="1" applyProtection="1">
      <alignment horizontal="center" vertical="center" wrapText="1"/>
      <protection locked="0"/>
    </xf>
    <xf numFmtId="0" fontId="0" fillId="0" borderId="17" xfId="0" applyBorder="1"/>
    <xf numFmtId="0" fontId="1" fillId="3" borderId="7" xfId="0" applyFont="1" applyFill="1" applyBorder="1" applyAlignment="1" applyProtection="1">
      <alignment horizontal="center" vertical="center" wrapText="1"/>
      <protection locked="0"/>
    </xf>
    <xf numFmtId="0" fontId="1" fillId="2" borderId="0" xfId="0" applyFont="1" applyFill="1" applyAlignment="1">
      <alignment horizontal="right"/>
    </xf>
    <xf numFmtId="0" fontId="1" fillId="4" borderId="1" xfId="0" applyFont="1" applyFill="1" applyBorder="1" applyAlignment="1">
      <alignment horizontal="left" vertical="center" wrapText="1"/>
    </xf>
    <xf numFmtId="0" fontId="1" fillId="5" borderId="1" xfId="0" applyFont="1" applyFill="1" applyBorder="1" applyAlignment="1" applyProtection="1">
      <alignment horizontal="left" vertical="center" wrapText="1"/>
      <protection locked="0"/>
    </xf>
    <xf numFmtId="0" fontId="2" fillId="2" borderId="0" xfId="0" applyFont="1" applyFill="1" applyAlignment="1">
      <alignment horizontal="left" vertical="center" wrapText="1"/>
    </xf>
    <xf numFmtId="0" fontId="1" fillId="5" borderId="17" xfId="0" applyFont="1" applyFill="1" applyBorder="1" applyAlignment="1" applyProtection="1">
      <alignment horizontal="center" vertical="center" wrapText="1"/>
      <protection locked="0"/>
    </xf>
    <xf numFmtId="0" fontId="1" fillId="2" borderId="4" xfId="0" applyFont="1" applyFill="1" applyBorder="1" applyAlignment="1">
      <alignment horizontal="center" vertical="center" wrapText="1"/>
    </xf>
    <xf numFmtId="0" fontId="1" fillId="3" borderId="0" xfId="0" applyFont="1" applyFill="1" applyProtection="1">
      <protection locked="0"/>
    </xf>
    <xf numFmtId="0" fontId="1" fillId="3" borderId="10" xfId="0" applyFont="1" applyFill="1" applyBorder="1" applyAlignment="1" applyProtection="1">
      <alignment horizontal="center" vertical="center" wrapText="1"/>
      <protection locked="0"/>
    </xf>
    <xf numFmtId="0" fontId="4" fillId="2" borderId="0" xfId="0" applyFont="1" applyFill="1" applyAlignment="1">
      <alignment horizontal="left" vertical="top" wrapText="1"/>
    </xf>
    <xf numFmtId="0" fontId="1" fillId="2" borderId="12" xfId="0" applyFont="1" applyFill="1" applyBorder="1" applyAlignment="1">
      <alignment horizontal="center" vertical="center" wrapText="1"/>
    </xf>
    <xf numFmtId="0" fontId="1" fillId="2" borderId="14" xfId="0" applyFont="1" applyFill="1" applyBorder="1" applyAlignment="1">
      <alignment horizontal="center" vertical="center" wrapText="1"/>
    </xf>
    <xf numFmtId="0" fontId="0" fillId="0" borderId="14" xfId="0" applyBorder="1"/>
    <xf numFmtId="0" fontId="0" fillId="0" borderId="19" xfId="0" applyBorder="1"/>
    <xf numFmtId="0" fontId="1" fillId="2" borderId="6" xfId="0" applyFont="1" applyFill="1" applyBorder="1" applyAlignment="1">
      <alignment horizontal="center" vertical="center" wrapText="1"/>
    </xf>
    <xf numFmtId="0" fontId="1" fillId="5" borderId="21" xfId="0" applyFont="1" applyFill="1" applyBorder="1" applyAlignment="1" applyProtection="1">
      <alignment horizontal="center" vertical="center" wrapText="1"/>
      <protection locked="0"/>
    </xf>
    <xf numFmtId="0" fontId="0" fillId="0" borderId="3" xfId="0" applyBorder="1"/>
    <xf numFmtId="0" fontId="0" fillId="0" borderId="21" xfId="0" applyBorder="1"/>
    <xf numFmtId="0" fontId="2" fillId="2" borderId="0" xfId="0" applyFont="1" applyFill="1" applyAlignment="1">
      <alignment horizontal="left"/>
    </xf>
    <xf numFmtId="0" fontId="2" fillId="2" borderId="0" xfId="0" applyFont="1" applyFill="1" applyAlignment="1">
      <alignment horizontal="left" wrapText="1"/>
    </xf>
    <xf numFmtId="0" fontId="1" fillId="5" borderId="10" xfId="0" applyFont="1" applyFill="1" applyBorder="1" applyAlignment="1" applyProtection="1">
      <alignment horizontal="left" vertical="center" wrapText="1"/>
      <protection locked="0"/>
    </xf>
    <xf numFmtId="0" fontId="2" fillId="4" borderId="23" xfId="0" applyFont="1" applyFill="1" applyBorder="1" applyAlignment="1">
      <alignment wrapText="1"/>
    </xf>
    <xf numFmtId="0" fontId="1" fillId="4" borderId="23" xfId="0" applyFont="1" applyFill="1" applyBorder="1" applyAlignment="1">
      <alignment vertical="top" wrapText="1"/>
    </xf>
    <xf numFmtId="0" fontId="1" fillId="6" borderId="23" xfId="0" applyFont="1" applyFill="1" applyBorder="1" applyAlignment="1" applyProtection="1">
      <alignment vertical="top" wrapText="1"/>
      <protection locked="0"/>
    </xf>
    <xf numFmtId="0" fontId="1" fillId="5" borderId="23" xfId="0" applyFont="1" applyFill="1" applyBorder="1" applyAlignment="1" applyProtection="1">
      <alignment vertical="top" wrapText="1"/>
      <protection locked="0"/>
    </xf>
    <xf numFmtId="0" fontId="2" fillId="4" borderId="23" xfId="0" applyFont="1" applyFill="1" applyBorder="1" applyAlignment="1">
      <alignment horizontal="center" vertical="top" wrapText="1"/>
    </xf>
    <xf numFmtId="0" fontId="1" fillId="4" borderId="23" xfId="0" applyFont="1" applyFill="1" applyBorder="1" applyAlignment="1">
      <alignment horizontal="center" vertical="top" wrapText="1"/>
    </xf>
    <xf numFmtId="0" fontId="1" fillId="4" borderId="0" xfId="0" applyFont="1" applyFill="1" applyAlignment="1">
      <alignment horizontal="left" vertical="top" wrapText="1"/>
    </xf>
  </cellXfs>
  <cellStyles count="1">
    <cellStyle name="Įprastas"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Calibri">
      <a:maj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ajorFont>
      <a:minorFont>
        <a:latin typeface="Calibri" panose="020F0502020204030204"/>
        <a:ea typeface=""/>
        <a:cs typeface=""/>
        <a:font script="Jpan" typeface="メイリオ"/>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ahoma"/>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2:I64"/>
  <sheetViews>
    <sheetView tabSelected="1" workbookViewId="0"/>
  </sheetViews>
  <sheetFormatPr defaultColWidth="10.875" defaultRowHeight="15" x14ac:dyDescent="0.25"/>
  <cols>
    <col min="1" max="1" width="9.125" style="1" customWidth="1"/>
    <col min="2" max="2" width="51.25" style="1" customWidth="1"/>
    <col min="3" max="3" width="15.75" style="1" customWidth="1"/>
    <col min="4" max="4" width="12.25" style="1" customWidth="1"/>
    <col min="5" max="5" width="16.625" style="1" customWidth="1"/>
    <col min="6" max="6" width="15.125" style="1" customWidth="1"/>
    <col min="7" max="7" width="20.5" style="1" customWidth="1"/>
    <col min="8" max="8" width="26.5" style="1" customWidth="1"/>
    <col min="9" max="15" width="25" style="1" customWidth="1"/>
    <col min="16" max="16" width="10.875" style="1" customWidth="1"/>
    <col min="17" max="16384" width="10.875" style="1"/>
  </cols>
  <sheetData>
    <row r="2" spans="1:6" x14ac:dyDescent="0.25">
      <c r="A2" s="12" t="s">
        <v>0</v>
      </c>
      <c r="B2" s="2"/>
    </row>
    <row r="3" spans="1:6" x14ac:dyDescent="0.25">
      <c r="B3" s="3"/>
    </row>
    <row r="4" spans="1:6" x14ac:dyDescent="0.25">
      <c r="A4" s="12" t="s">
        <v>1</v>
      </c>
      <c r="B4" s="2"/>
    </row>
    <row r="5" spans="1:6" x14ac:dyDescent="0.25">
      <c r="A5" s="2"/>
      <c r="B5" s="2"/>
    </row>
    <row r="6" spans="1:6" x14ac:dyDescent="0.25">
      <c r="A6" s="1" t="s">
        <v>2</v>
      </c>
      <c r="B6" s="12" t="s">
        <v>3</v>
      </c>
    </row>
    <row r="7" spans="1:6" x14ac:dyDescent="0.25">
      <c r="B7" s="2"/>
    </row>
    <row r="8" spans="1:6" x14ac:dyDescent="0.25">
      <c r="A8" s="4" t="s">
        <v>4</v>
      </c>
      <c r="B8" s="13"/>
    </row>
    <row r="9" spans="1:6" x14ac:dyDescent="0.25">
      <c r="A9" s="4" t="s">
        <v>5</v>
      </c>
      <c r="B9" s="13"/>
    </row>
    <row r="10" spans="1:6" x14ac:dyDescent="0.25">
      <c r="A10" s="4" t="s">
        <v>6</v>
      </c>
      <c r="B10" s="13"/>
    </row>
    <row r="12" spans="1:6" ht="15.75" x14ac:dyDescent="0.25">
      <c r="A12" s="26" t="s">
        <v>7</v>
      </c>
      <c r="B12" s="27"/>
      <c r="C12" s="23"/>
      <c r="D12" s="24"/>
      <c r="E12" s="24"/>
      <c r="F12" s="25"/>
    </row>
    <row r="13" spans="1:6" ht="15.95" customHeight="1" x14ac:dyDescent="0.25">
      <c r="A13" s="35" t="s">
        <v>8</v>
      </c>
      <c r="B13" s="30"/>
      <c r="C13" s="23"/>
      <c r="D13" s="24"/>
      <c r="E13" s="24"/>
      <c r="F13" s="25"/>
    </row>
    <row r="14" spans="1:6" ht="15.95" customHeight="1" x14ac:dyDescent="0.25">
      <c r="A14" s="35" t="s">
        <v>9</v>
      </c>
      <c r="B14" s="30"/>
      <c r="C14" s="23"/>
      <c r="D14" s="24"/>
      <c r="E14" s="24"/>
      <c r="F14" s="25"/>
    </row>
    <row r="15" spans="1:6" ht="15.95" customHeight="1" x14ac:dyDescent="0.25">
      <c r="A15" s="26" t="s">
        <v>10</v>
      </c>
      <c r="B15" s="27"/>
      <c r="C15" s="23"/>
      <c r="D15" s="24"/>
      <c r="E15" s="24"/>
      <c r="F15" s="25"/>
    </row>
    <row r="16" spans="1:6" ht="63" customHeight="1" x14ac:dyDescent="0.25">
      <c r="A16" s="29" t="s">
        <v>11</v>
      </c>
      <c r="B16" s="30"/>
      <c r="C16" s="23"/>
      <c r="D16" s="24"/>
      <c r="E16" s="24"/>
      <c r="F16" s="25"/>
    </row>
    <row r="17" spans="1:7" ht="15.95" customHeight="1" x14ac:dyDescent="0.25">
      <c r="A17" s="26" t="s">
        <v>12</v>
      </c>
      <c r="B17" s="27"/>
      <c r="C17" s="23"/>
      <c r="D17" s="24"/>
      <c r="E17" s="24"/>
      <c r="F17" s="25"/>
    </row>
    <row r="18" spans="1:7" ht="15.95" customHeight="1" x14ac:dyDescent="0.25">
      <c r="A18" s="26" t="s">
        <v>13</v>
      </c>
      <c r="B18" s="27"/>
      <c r="C18" s="23"/>
      <c r="D18" s="24"/>
      <c r="E18" s="24"/>
      <c r="F18" s="25"/>
    </row>
    <row r="19" spans="1:7" ht="48" customHeight="1" x14ac:dyDescent="0.25">
      <c r="A19" s="26" t="s">
        <v>14</v>
      </c>
      <c r="B19" s="27"/>
      <c r="C19" s="23"/>
      <c r="D19" s="24"/>
      <c r="E19" s="24"/>
      <c r="F19" s="25"/>
    </row>
    <row r="20" spans="1:7" ht="54.95" customHeight="1" x14ac:dyDescent="0.25">
      <c r="A20" s="26" t="s">
        <v>15</v>
      </c>
      <c r="B20" s="27"/>
      <c r="C20" s="23"/>
      <c r="D20" s="24"/>
      <c r="E20" s="24"/>
      <c r="F20" s="25"/>
    </row>
    <row r="21" spans="1:7" ht="71.099999999999994" customHeight="1" x14ac:dyDescent="0.25">
      <c r="A21" s="32" t="s">
        <v>16</v>
      </c>
      <c r="B21" s="33"/>
      <c r="C21" s="36"/>
      <c r="D21" s="37"/>
      <c r="E21" s="37"/>
      <c r="F21" s="37"/>
      <c r="G21" s="14" t="str">
        <f>IF((SUMPRODUCT(--(C21=""))&gt;0), "Privaloma užpildyti, kai taikomi pašalinimo pagrindai", "")</f>
        <v>Privaloma užpildyti, kai taikomi pašalinimo pagrindai</v>
      </c>
    </row>
    <row r="22" spans="1:7" ht="18" customHeight="1" x14ac:dyDescent="0.25">
      <c r="A22" s="5"/>
      <c r="B22" s="5"/>
      <c r="C22" s="6"/>
      <c r="D22" s="6"/>
      <c r="E22" s="6"/>
      <c r="F22" s="6"/>
    </row>
    <row r="23" spans="1:7" x14ac:dyDescent="0.25">
      <c r="A23" s="31" t="s">
        <v>17</v>
      </c>
      <c r="B23" s="28"/>
      <c r="C23" s="28"/>
      <c r="D23" s="28"/>
      <c r="E23" s="28"/>
      <c r="F23" s="28"/>
    </row>
    <row r="24" spans="1:7" x14ac:dyDescent="0.25">
      <c r="A24" s="28" t="s">
        <v>18</v>
      </c>
      <c r="B24" s="28"/>
      <c r="C24" s="28"/>
      <c r="D24" s="28"/>
      <c r="E24" s="28"/>
      <c r="F24" s="28"/>
    </row>
    <row r="25" spans="1:7" x14ac:dyDescent="0.25">
      <c r="A25" s="28" t="s">
        <v>19</v>
      </c>
      <c r="B25" s="28"/>
      <c r="C25" s="28"/>
      <c r="D25" s="28"/>
      <c r="E25" s="28"/>
      <c r="F25" s="28"/>
    </row>
    <row r="26" spans="1:7" x14ac:dyDescent="0.25">
      <c r="A26" s="28" t="s">
        <v>20</v>
      </c>
      <c r="B26" s="28"/>
      <c r="C26" s="28"/>
      <c r="D26" s="28"/>
      <c r="E26" s="28"/>
      <c r="F26" s="28"/>
    </row>
    <row r="27" spans="1:7" x14ac:dyDescent="0.25">
      <c r="A27" s="28" t="s">
        <v>21</v>
      </c>
      <c r="B27" s="28"/>
      <c r="C27" s="28"/>
      <c r="D27" s="28"/>
      <c r="E27" s="28"/>
      <c r="F27" s="28"/>
    </row>
    <row r="28" spans="1:7" ht="32.1" customHeight="1" x14ac:dyDescent="0.25">
      <c r="A28" s="34" t="s">
        <v>22</v>
      </c>
      <c r="B28" s="28"/>
      <c r="C28" s="28"/>
      <c r="D28" s="28"/>
      <c r="E28" s="28"/>
      <c r="F28" s="28"/>
    </row>
    <row r="29" spans="1:7" x14ac:dyDescent="0.25">
      <c r="A29" s="28" t="s">
        <v>23</v>
      </c>
      <c r="B29" s="28"/>
      <c r="C29" s="28"/>
      <c r="D29" s="28"/>
      <c r="E29" s="28"/>
      <c r="F29" s="28"/>
    </row>
    <row r="30" spans="1:7" ht="35.25" customHeight="1" x14ac:dyDescent="0.25">
      <c r="A30" s="74" t="s">
        <v>24</v>
      </c>
      <c r="B30" s="74"/>
      <c r="C30" s="74"/>
      <c r="D30" s="15"/>
    </row>
    <row r="31" spans="1:7" x14ac:dyDescent="0.25">
      <c r="A31" s="14" t="s">
        <v>25</v>
      </c>
    </row>
    <row r="32" spans="1:7" x14ac:dyDescent="0.25">
      <c r="A32" s="12" t="s">
        <v>26</v>
      </c>
    </row>
    <row r="33" spans="1:9" ht="120" x14ac:dyDescent="0.25">
      <c r="A33" s="72" t="s">
        <v>27</v>
      </c>
      <c r="B33" s="72" t="s">
        <v>28</v>
      </c>
      <c r="C33" s="72" t="s">
        <v>29</v>
      </c>
      <c r="D33" s="72" t="s">
        <v>30</v>
      </c>
      <c r="E33" s="72" t="s">
        <v>31</v>
      </c>
      <c r="F33" s="72" t="s">
        <v>32</v>
      </c>
      <c r="G33" s="72" t="s">
        <v>33</v>
      </c>
      <c r="H33" s="72" t="s">
        <v>34</v>
      </c>
      <c r="I33" s="72" t="s">
        <v>35</v>
      </c>
    </row>
    <row r="34" spans="1:9" x14ac:dyDescent="0.25">
      <c r="A34" s="69" t="s">
        <v>36</v>
      </c>
      <c r="B34" s="69" t="s">
        <v>37</v>
      </c>
      <c r="C34" s="73">
        <v>1</v>
      </c>
      <c r="D34" s="73" t="s">
        <v>38</v>
      </c>
      <c r="E34" s="70"/>
      <c r="F34" s="69" t="str">
        <f>IF(ISBLANK(E34),"", PRODUCT(C34,E34))</f>
        <v/>
      </c>
      <c r="G34" s="71"/>
      <c r="H34" s="69"/>
      <c r="I34" s="69"/>
    </row>
    <row r="35" spans="1:9" ht="45" x14ac:dyDescent="0.25">
      <c r="A35" s="69" t="s">
        <v>39</v>
      </c>
      <c r="B35" s="69" t="s">
        <v>40</v>
      </c>
      <c r="C35" s="69"/>
      <c r="D35" s="69"/>
      <c r="E35" s="69"/>
      <c r="F35" s="69"/>
      <c r="G35" s="69"/>
      <c r="H35" s="71"/>
      <c r="I35" s="71"/>
    </row>
    <row r="36" spans="1:9" ht="60" x14ac:dyDescent="0.25">
      <c r="A36" s="69" t="s">
        <v>41</v>
      </c>
      <c r="B36" s="69" t="s">
        <v>42</v>
      </c>
      <c r="C36" s="69"/>
      <c r="D36" s="69"/>
      <c r="E36" s="69"/>
      <c r="F36" s="69"/>
      <c r="G36" s="69"/>
      <c r="H36" s="71"/>
      <c r="I36" s="71"/>
    </row>
    <row r="37" spans="1:9" ht="120" x14ac:dyDescent="0.25">
      <c r="A37" s="69" t="s">
        <v>43</v>
      </c>
      <c r="B37" s="69" t="s">
        <v>44</v>
      </c>
      <c r="C37" s="69"/>
      <c r="D37" s="69"/>
      <c r="E37" s="69"/>
      <c r="F37" s="69"/>
      <c r="G37" s="69"/>
      <c r="H37" s="71"/>
      <c r="I37" s="71"/>
    </row>
    <row r="38" spans="1:9" ht="75" x14ac:dyDescent="0.25">
      <c r="A38" s="69" t="s">
        <v>45</v>
      </c>
      <c r="B38" s="69" t="s">
        <v>46</v>
      </c>
      <c r="C38" s="69"/>
      <c r="D38" s="69"/>
      <c r="E38" s="69"/>
      <c r="F38" s="69"/>
      <c r="G38" s="69"/>
      <c r="H38" s="71"/>
      <c r="I38" s="71"/>
    </row>
    <row r="39" spans="1:9" ht="75" x14ac:dyDescent="0.25">
      <c r="A39" s="69" t="s">
        <v>47</v>
      </c>
      <c r="B39" s="69" t="s">
        <v>48</v>
      </c>
      <c r="C39" s="69"/>
      <c r="D39" s="69"/>
      <c r="E39" s="69"/>
      <c r="F39" s="69"/>
      <c r="G39" s="69"/>
      <c r="H39" s="71"/>
      <c r="I39" s="71"/>
    </row>
    <row r="40" spans="1:9" ht="165" x14ac:dyDescent="0.25">
      <c r="A40" s="69" t="s">
        <v>49</v>
      </c>
      <c r="B40" s="69" t="s">
        <v>50</v>
      </c>
      <c r="C40" s="69"/>
      <c r="D40" s="69"/>
      <c r="E40" s="69"/>
      <c r="F40" s="69"/>
      <c r="G40" s="69"/>
      <c r="H40" s="71"/>
      <c r="I40" s="71"/>
    </row>
    <row r="41" spans="1:9" ht="60" x14ac:dyDescent="0.25">
      <c r="A41" s="69" t="s">
        <v>51</v>
      </c>
      <c r="B41" s="69" t="s">
        <v>52</v>
      </c>
      <c r="C41" s="69"/>
      <c r="D41" s="69"/>
      <c r="E41" s="69"/>
      <c r="F41" s="69"/>
      <c r="G41" s="69"/>
      <c r="H41" s="71"/>
      <c r="I41" s="71"/>
    </row>
    <row r="42" spans="1:9" ht="45" x14ac:dyDescent="0.25">
      <c r="A42" s="69" t="s">
        <v>53</v>
      </c>
      <c r="B42" s="69" t="s">
        <v>54</v>
      </c>
      <c r="C42" s="69"/>
      <c r="D42" s="69"/>
      <c r="E42" s="69"/>
      <c r="F42" s="69"/>
      <c r="G42" s="69"/>
      <c r="H42" s="71"/>
      <c r="I42" s="71"/>
    </row>
    <row r="43" spans="1:9" ht="45" x14ac:dyDescent="0.25">
      <c r="A43" s="69" t="s">
        <v>55</v>
      </c>
      <c r="B43" s="69" t="s">
        <v>56</v>
      </c>
      <c r="C43" s="69"/>
      <c r="D43" s="69"/>
      <c r="E43" s="69"/>
      <c r="F43" s="69"/>
      <c r="G43" s="69"/>
      <c r="H43" s="71"/>
      <c r="I43" s="71"/>
    </row>
    <row r="44" spans="1:9" ht="75" x14ac:dyDescent="0.25">
      <c r="A44" s="69" t="s">
        <v>57</v>
      </c>
      <c r="B44" s="69" t="s">
        <v>58</v>
      </c>
      <c r="C44" s="69"/>
      <c r="D44" s="69"/>
      <c r="E44" s="69"/>
      <c r="F44" s="69"/>
      <c r="G44" s="69"/>
      <c r="H44" s="71"/>
      <c r="I44" s="71"/>
    </row>
    <row r="45" spans="1:9" x14ac:dyDescent="0.25">
      <c r="A45" s="69" t="s">
        <v>59</v>
      </c>
      <c r="B45" s="69" t="s">
        <v>60</v>
      </c>
      <c r="C45" s="69"/>
      <c r="D45" s="69"/>
      <c r="E45" s="69"/>
      <c r="F45" s="69"/>
      <c r="G45" s="69"/>
      <c r="H45" s="71"/>
      <c r="I45" s="71"/>
    </row>
    <row r="46" spans="1:9" x14ac:dyDescent="0.25">
      <c r="A46" s="69" t="s">
        <v>61</v>
      </c>
      <c r="B46" s="69" t="s">
        <v>62</v>
      </c>
      <c r="C46" s="69"/>
      <c r="D46" s="69"/>
      <c r="E46" s="69"/>
      <c r="F46" s="69"/>
      <c r="G46" s="69"/>
      <c r="H46" s="71"/>
      <c r="I46" s="71"/>
    </row>
    <row r="47" spans="1:9" ht="345" x14ac:dyDescent="0.25">
      <c r="A47" s="69" t="s">
        <v>63</v>
      </c>
      <c r="B47" s="69" t="s">
        <v>64</v>
      </c>
      <c r="C47" s="69"/>
      <c r="D47" s="69"/>
      <c r="E47" s="69"/>
      <c r="F47" s="69"/>
      <c r="G47" s="69"/>
      <c r="H47" s="71"/>
      <c r="I47" s="71"/>
    </row>
    <row r="48" spans="1:9" ht="75" x14ac:dyDescent="0.25">
      <c r="A48" s="69" t="s">
        <v>65</v>
      </c>
      <c r="B48" s="69" t="s">
        <v>66</v>
      </c>
      <c r="C48" s="69"/>
      <c r="D48" s="69"/>
      <c r="E48" s="69"/>
      <c r="F48" s="69"/>
      <c r="G48" s="69"/>
      <c r="H48" s="71"/>
      <c r="I48" s="71"/>
    </row>
    <row r="49" spans="1:9" ht="60" x14ac:dyDescent="0.25">
      <c r="A49" s="69" t="s">
        <v>67</v>
      </c>
      <c r="B49" s="69" t="s">
        <v>68</v>
      </c>
      <c r="C49" s="69"/>
      <c r="D49" s="69"/>
      <c r="E49" s="69"/>
      <c r="F49" s="69"/>
      <c r="G49" s="69"/>
      <c r="H49" s="71"/>
      <c r="I49" s="71"/>
    </row>
    <row r="50" spans="1:9" ht="90" x14ac:dyDescent="0.25">
      <c r="A50" s="69" t="s">
        <v>69</v>
      </c>
      <c r="B50" s="69" t="s">
        <v>70</v>
      </c>
      <c r="C50" s="69"/>
      <c r="D50" s="69"/>
      <c r="E50" s="69"/>
      <c r="F50" s="69"/>
      <c r="G50" s="69"/>
      <c r="H50" s="71"/>
      <c r="I50" s="71"/>
    </row>
    <row r="51" spans="1:9" ht="150" x14ac:dyDescent="0.25">
      <c r="A51" s="69" t="s">
        <v>71</v>
      </c>
      <c r="B51" s="69" t="s">
        <v>72</v>
      </c>
      <c r="C51" s="69"/>
      <c r="D51" s="69"/>
      <c r="E51" s="69"/>
      <c r="F51" s="69"/>
      <c r="G51" s="69"/>
      <c r="H51" s="71"/>
      <c r="I51" s="71"/>
    </row>
    <row r="52" spans="1:9" ht="45" x14ac:dyDescent="0.25">
      <c r="A52" s="69" t="s">
        <v>73</v>
      </c>
      <c r="B52" s="69" t="s">
        <v>74</v>
      </c>
      <c r="C52" s="69"/>
      <c r="D52" s="69"/>
      <c r="E52" s="69"/>
      <c r="F52" s="69"/>
      <c r="G52" s="69"/>
      <c r="H52" s="71"/>
      <c r="I52" s="71"/>
    </row>
    <row r="53" spans="1:9" ht="45" x14ac:dyDescent="0.25">
      <c r="A53" s="69" t="s">
        <v>75</v>
      </c>
      <c r="B53" s="69" t="s">
        <v>76</v>
      </c>
      <c r="C53" s="69"/>
      <c r="D53" s="69"/>
      <c r="E53" s="69"/>
      <c r="F53" s="69"/>
      <c r="G53" s="69"/>
      <c r="H53" s="71"/>
      <c r="I53" s="71"/>
    </row>
    <row r="54" spans="1:9" x14ac:dyDescent="0.25">
      <c r="A54" s="69" t="s">
        <v>77</v>
      </c>
      <c r="B54" s="69" t="s">
        <v>78</v>
      </c>
      <c r="C54" s="69"/>
      <c r="D54" s="69"/>
      <c r="E54" s="69"/>
      <c r="F54" s="69"/>
      <c r="G54" s="69"/>
      <c r="H54" s="71"/>
      <c r="I54" s="71"/>
    </row>
    <row r="55" spans="1:9" ht="75" x14ac:dyDescent="0.25">
      <c r="A55" s="69" t="s">
        <v>79</v>
      </c>
      <c r="B55" s="69" t="s">
        <v>80</v>
      </c>
      <c r="C55" s="69"/>
      <c r="D55" s="69"/>
      <c r="E55" s="69"/>
      <c r="F55" s="69"/>
      <c r="G55" s="69"/>
      <c r="H55" s="71"/>
      <c r="I55" s="71"/>
    </row>
    <row r="56" spans="1:9" ht="45" x14ac:dyDescent="0.25">
      <c r="A56" s="69" t="s">
        <v>81</v>
      </c>
      <c r="B56" s="69" t="s">
        <v>82</v>
      </c>
      <c r="C56" s="69"/>
      <c r="D56" s="69"/>
      <c r="E56" s="69"/>
      <c r="F56" s="69"/>
      <c r="G56" s="69"/>
      <c r="H56" s="71"/>
      <c r="I56" s="71"/>
    </row>
    <row r="57" spans="1:9" ht="105" x14ac:dyDescent="0.25">
      <c r="A57" s="69" t="s">
        <v>83</v>
      </c>
      <c r="B57" s="69" t="s">
        <v>84</v>
      </c>
      <c r="C57" s="69"/>
      <c r="D57" s="69"/>
      <c r="E57" s="69"/>
      <c r="F57" s="69"/>
      <c r="G57" s="69"/>
      <c r="H57" s="71"/>
      <c r="I57" s="71"/>
    </row>
    <row r="58" spans="1:9" ht="60" x14ac:dyDescent="0.25">
      <c r="A58" s="69" t="s">
        <v>85</v>
      </c>
      <c r="B58" s="69" t="s">
        <v>86</v>
      </c>
      <c r="C58" s="69"/>
      <c r="D58" s="69"/>
      <c r="E58" s="69"/>
      <c r="F58" s="69"/>
      <c r="G58" s="69"/>
      <c r="H58" s="71"/>
      <c r="I58" s="71"/>
    </row>
    <row r="59" spans="1:9" x14ac:dyDescent="0.25">
      <c r="A59" s="69" t="s">
        <v>87</v>
      </c>
      <c r="B59" s="69" t="s">
        <v>88</v>
      </c>
      <c r="C59" s="69"/>
      <c r="D59" s="69"/>
      <c r="E59" s="69"/>
      <c r="F59" s="69"/>
      <c r="G59" s="69"/>
      <c r="H59" s="71"/>
      <c r="I59" s="71"/>
    </row>
    <row r="60" spans="1:9" x14ac:dyDescent="0.25">
      <c r="A60" s="69" t="s">
        <v>89</v>
      </c>
      <c r="B60" s="69" t="s">
        <v>90</v>
      </c>
      <c r="C60" s="69"/>
      <c r="D60" s="69"/>
      <c r="E60" s="69"/>
      <c r="F60" s="69"/>
      <c r="G60" s="69"/>
      <c r="H60" s="71"/>
      <c r="I60" s="71"/>
    </row>
    <row r="61" spans="1:9" ht="30" x14ac:dyDescent="0.25">
      <c r="A61" s="69" t="s">
        <v>91</v>
      </c>
      <c r="B61" s="69" t="s">
        <v>92</v>
      </c>
      <c r="C61" s="69"/>
      <c r="D61" s="69"/>
      <c r="E61" s="69"/>
      <c r="F61" s="69"/>
      <c r="G61" s="69"/>
      <c r="H61" s="71"/>
      <c r="I61" s="71"/>
    </row>
    <row r="62" spans="1:9" x14ac:dyDescent="0.25">
      <c r="E62" s="16" t="s">
        <v>93</v>
      </c>
      <c r="F62" s="16" t="str">
        <f>IF((COUNT(C34:C61)&lt;&gt;COUNT(F34:F61)),"", ROUND(SUM(F34:F61),2))</f>
        <v/>
      </c>
      <c r="G62" s="14" t="str">
        <f>IF((COUNT(C34:C61)&lt;&gt;COUNT(F34:F61)),"Neužpildytos visų objektų kainos", "")</f>
        <v>Neužpildytos visų objektų kainos</v>
      </c>
    </row>
    <row r="63" spans="1:9" ht="30" x14ac:dyDescent="0.25">
      <c r="C63" s="68" t="s">
        <v>94</v>
      </c>
      <c r="D63" s="17"/>
      <c r="E63" s="16" t="s">
        <v>95</v>
      </c>
      <c r="F63" s="16" t="str">
        <f>IF(OR(F62="",D63=""),"", ROUND(PRODUCT(D63,F62)/100,2))</f>
        <v/>
      </c>
      <c r="G63" s="14" t="str">
        <f>IF(D63="", "Nurodykite taikomą PVM dydį", "")</f>
        <v>Nurodykite taikomą PVM dydį</v>
      </c>
    </row>
    <row r="64" spans="1:9" x14ac:dyDescent="0.25">
      <c r="E64" s="16" t="s">
        <v>96</v>
      </c>
      <c r="F64" s="16">
        <f>IF(ISBLANK(F63), "", ROUND(SUM(F62:F63),2))</f>
        <v>0</v>
      </c>
    </row>
  </sheetData>
  <sheetProtection algorithmName="SHA-512" hashValue="Npo+DqKzu18RrCSRm6AqwK/IXKmYA/XbbbQGN/lvlcxuCKodaLNBDEvy3XvTMlvBo/zDraYyzTNFPseKHMqDaA==" saltValue="QMn8DKriIT73Jo85hiAdsw==" spinCount="100000" sheet="1"/>
  <mergeCells count="28">
    <mergeCell ref="A30:C30"/>
    <mergeCell ref="A29:F29"/>
    <mergeCell ref="C14:F14"/>
    <mergeCell ref="A12:B12"/>
    <mergeCell ref="A21:B21"/>
    <mergeCell ref="A28:F28"/>
    <mergeCell ref="C20:F20"/>
    <mergeCell ref="C16:F16"/>
    <mergeCell ref="A14:B14"/>
    <mergeCell ref="A17:B17"/>
    <mergeCell ref="A24:F24"/>
    <mergeCell ref="A20:B20"/>
    <mergeCell ref="A19:B19"/>
    <mergeCell ref="C12:F12"/>
    <mergeCell ref="C21:F21"/>
    <mergeCell ref="A13:B13"/>
    <mergeCell ref="A25:F25"/>
    <mergeCell ref="C13:F13"/>
    <mergeCell ref="C18:F18"/>
    <mergeCell ref="A16:B16"/>
    <mergeCell ref="A23:F23"/>
    <mergeCell ref="C15:F15"/>
    <mergeCell ref="A18:B18"/>
    <mergeCell ref="C17:F17"/>
    <mergeCell ref="A15:B15"/>
    <mergeCell ref="A27:F27"/>
    <mergeCell ref="A26:F26"/>
    <mergeCell ref="C19:F19"/>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2:K100"/>
  <sheetViews>
    <sheetView workbookViewId="0"/>
  </sheetViews>
  <sheetFormatPr defaultColWidth="10.875" defaultRowHeight="15" x14ac:dyDescent="0.25"/>
  <cols>
    <col min="1" max="1" width="13.875" style="1" customWidth="1"/>
    <col min="2" max="2" width="10.875" style="1" customWidth="1"/>
    <col min="3" max="16384" width="10.875" style="1"/>
  </cols>
  <sheetData>
    <row r="2" spans="1:11" x14ac:dyDescent="0.25">
      <c r="A2" s="66" t="s">
        <v>97</v>
      </c>
      <c r="B2" s="28"/>
      <c r="C2" s="28"/>
      <c r="D2" s="28"/>
      <c r="E2" s="28"/>
      <c r="F2" s="28"/>
      <c r="G2" s="28"/>
      <c r="H2" s="28"/>
      <c r="I2" s="28"/>
      <c r="J2" s="28"/>
      <c r="K2" s="28"/>
    </row>
    <row r="3" spans="1:11" x14ac:dyDescent="0.25">
      <c r="A3" s="28"/>
      <c r="B3" s="28"/>
      <c r="C3" s="28"/>
      <c r="D3" s="28"/>
      <c r="E3" s="28"/>
      <c r="F3" s="28"/>
      <c r="G3" s="28"/>
      <c r="H3" s="28"/>
      <c r="I3" s="28"/>
      <c r="J3" s="28"/>
      <c r="K3" s="28"/>
    </row>
    <row r="4" spans="1:11" ht="15.95" customHeight="1" thickBot="1" x14ac:dyDescent="0.3">
      <c r="A4" s="7"/>
      <c r="B4" s="7"/>
      <c r="C4" s="7"/>
      <c r="D4" s="7"/>
      <c r="E4" s="7"/>
      <c r="F4" s="7"/>
      <c r="G4" s="7"/>
      <c r="H4" s="7"/>
      <c r="I4" s="7"/>
      <c r="J4" s="7"/>
    </row>
    <row r="5" spans="1:11" ht="48" customHeight="1" x14ac:dyDescent="0.25">
      <c r="A5" s="53" t="s">
        <v>98</v>
      </c>
      <c r="B5" s="42"/>
      <c r="C5" s="40" t="s">
        <v>99</v>
      </c>
      <c r="D5" s="41"/>
      <c r="E5" s="42"/>
      <c r="F5" s="40" t="s">
        <v>100</v>
      </c>
      <c r="G5" s="41"/>
      <c r="H5" s="42"/>
      <c r="I5" s="40" t="s">
        <v>101</v>
      </c>
      <c r="J5" s="42"/>
      <c r="K5" s="9" t="s">
        <v>102</v>
      </c>
    </row>
    <row r="6" spans="1:11" ht="48.95" customHeight="1" x14ac:dyDescent="0.25">
      <c r="A6" s="47"/>
      <c r="B6" s="27"/>
      <c r="C6" s="43"/>
      <c r="D6" s="44"/>
      <c r="E6" s="27"/>
      <c r="F6" s="43"/>
      <c r="G6" s="44"/>
      <c r="H6" s="27"/>
      <c r="I6" s="43"/>
      <c r="J6" s="27"/>
      <c r="K6" s="18"/>
    </row>
    <row r="7" spans="1:11" ht="48.95" customHeight="1" x14ac:dyDescent="0.25">
      <c r="A7" s="47"/>
      <c r="B7" s="27"/>
      <c r="C7" s="43"/>
      <c r="D7" s="44"/>
      <c r="E7" s="27"/>
      <c r="F7" s="43"/>
      <c r="G7" s="44"/>
      <c r="H7" s="27"/>
      <c r="I7" s="43"/>
      <c r="J7" s="27"/>
      <c r="K7" s="18"/>
    </row>
    <row r="8" spans="1:11" ht="48.95" customHeight="1" x14ac:dyDescent="0.25">
      <c r="A8" s="47"/>
      <c r="B8" s="27"/>
      <c r="C8" s="43"/>
      <c r="D8" s="44"/>
      <c r="E8" s="27"/>
      <c r="F8" s="43"/>
      <c r="G8" s="44"/>
      <c r="H8" s="27"/>
      <c r="I8" s="43"/>
      <c r="J8" s="27"/>
      <c r="K8" s="18"/>
    </row>
    <row r="9" spans="1:11" ht="48.95" customHeight="1" x14ac:dyDescent="0.25">
      <c r="A9" s="47"/>
      <c r="B9" s="27"/>
      <c r="C9" s="43"/>
      <c r="D9" s="44"/>
      <c r="E9" s="27"/>
      <c r="F9" s="43"/>
      <c r="G9" s="44"/>
      <c r="H9" s="27"/>
      <c r="I9" s="43"/>
      <c r="J9" s="27"/>
      <c r="K9" s="18"/>
    </row>
    <row r="10" spans="1:11" ht="48.95" customHeight="1" x14ac:dyDescent="0.25">
      <c r="A10" s="47"/>
      <c r="B10" s="27"/>
      <c r="C10" s="43"/>
      <c r="D10" s="44"/>
      <c r="E10" s="27"/>
      <c r="F10" s="43"/>
      <c r="G10" s="44"/>
      <c r="H10" s="27"/>
      <c r="I10" s="43"/>
      <c r="J10" s="27"/>
      <c r="K10" s="18"/>
    </row>
    <row r="11" spans="1:11" ht="48.95" customHeight="1" x14ac:dyDescent="0.25">
      <c r="A11" s="47"/>
      <c r="B11" s="27"/>
      <c r="C11" s="43"/>
      <c r="D11" s="44"/>
      <c r="E11" s="27"/>
      <c r="F11" s="43"/>
      <c r="G11" s="44"/>
      <c r="H11" s="27"/>
      <c r="I11" s="43"/>
      <c r="J11" s="27"/>
      <c r="K11" s="18"/>
    </row>
    <row r="12" spans="1:11" ht="48.95" customHeight="1" x14ac:dyDescent="0.25">
      <c r="A12" s="47"/>
      <c r="B12" s="27"/>
      <c r="C12" s="43"/>
      <c r="D12" s="44"/>
      <c r="E12" s="27"/>
      <c r="F12" s="43"/>
      <c r="G12" s="44"/>
      <c r="H12" s="27"/>
      <c r="I12" s="43"/>
      <c r="J12" s="27"/>
      <c r="K12" s="18"/>
    </row>
    <row r="13" spans="1:11" ht="48.95" customHeight="1" x14ac:dyDescent="0.25">
      <c r="A13" s="47"/>
      <c r="B13" s="27"/>
      <c r="C13" s="43"/>
      <c r="D13" s="44"/>
      <c r="E13" s="27"/>
      <c r="F13" s="43"/>
      <c r="G13" s="44"/>
      <c r="H13" s="27"/>
      <c r="I13" s="43"/>
      <c r="J13" s="27"/>
      <c r="K13" s="18"/>
    </row>
    <row r="14" spans="1:11" ht="48.95" customHeight="1" x14ac:dyDescent="0.25">
      <c r="A14" s="47"/>
      <c r="B14" s="27"/>
      <c r="C14" s="43"/>
      <c r="D14" s="44"/>
      <c r="E14" s="27"/>
      <c r="F14" s="43"/>
      <c r="G14" s="44"/>
      <c r="H14" s="27"/>
      <c r="I14" s="43"/>
      <c r="J14" s="27"/>
      <c r="K14" s="18"/>
    </row>
    <row r="15" spans="1:11" ht="48" customHeight="1" thickBot="1" x14ac:dyDescent="0.3">
      <c r="A15" s="38"/>
      <c r="B15" s="39"/>
      <c r="C15" s="55"/>
      <c r="D15" s="60"/>
      <c r="E15" s="39"/>
      <c r="F15" s="55"/>
      <c r="G15" s="60"/>
      <c r="H15" s="39"/>
      <c r="I15" s="55"/>
      <c r="J15" s="39"/>
      <c r="K15" s="19"/>
    </row>
    <row r="16" spans="1:11" ht="18.95" customHeight="1" x14ac:dyDescent="0.25">
      <c r="A16" s="10"/>
      <c r="B16" s="10"/>
      <c r="C16" s="10"/>
      <c r="D16" s="10"/>
      <c r="E16" s="10"/>
      <c r="F16" s="10"/>
      <c r="G16" s="10"/>
      <c r="H16" s="10"/>
      <c r="I16" s="10"/>
      <c r="J16" s="10"/>
      <c r="K16" s="11"/>
    </row>
    <row r="17" spans="1:11" ht="48.95" customHeight="1" x14ac:dyDescent="0.25">
      <c r="A17" s="51" t="s">
        <v>103</v>
      </c>
      <c r="B17" s="28"/>
      <c r="C17" s="28"/>
      <c r="D17" s="28"/>
      <c r="E17" s="28"/>
      <c r="F17" s="28"/>
      <c r="G17" s="28"/>
      <c r="H17" s="28"/>
      <c r="I17" s="28"/>
      <c r="J17" s="28"/>
      <c r="K17" s="28"/>
    </row>
    <row r="18" spans="1:11" ht="15.95" customHeight="1" thickBot="1" x14ac:dyDescent="0.3">
      <c r="A18" s="10"/>
      <c r="B18" s="10"/>
      <c r="C18" s="10"/>
      <c r="D18" s="10"/>
      <c r="E18" s="10"/>
      <c r="F18" s="10"/>
      <c r="G18" s="10"/>
      <c r="H18" s="10"/>
      <c r="I18" s="10"/>
      <c r="J18" s="10"/>
      <c r="K18" s="11"/>
    </row>
    <row r="19" spans="1:11" ht="48.95" customHeight="1" x14ac:dyDescent="0.25">
      <c r="A19" s="53" t="s">
        <v>28</v>
      </c>
      <c r="B19" s="42"/>
      <c r="C19" s="40" t="s">
        <v>99</v>
      </c>
      <c r="D19" s="41"/>
      <c r="E19" s="42"/>
      <c r="F19" s="40" t="s">
        <v>104</v>
      </c>
      <c r="G19" s="41"/>
      <c r="H19" s="42"/>
      <c r="I19" s="61" t="s">
        <v>101</v>
      </c>
      <c r="J19" s="59"/>
      <c r="K19" s="11"/>
    </row>
    <row r="20" spans="1:11" ht="48.95" customHeight="1" x14ac:dyDescent="0.25">
      <c r="A20" s="47"/>
      <c r="B20" s="27"/>
      <c r="C20" s="43"/>
      <c r="D20" s="44"/>
      <c r="E20" s="27"/>
      <c r="F20" s="43"/>
      <c r="G20" s="44"/>
      <c r="H20" s="27"/>
      <c r="I20" s="45"/>
      <c r="J20" s="46"/>
      <c r="K20" s="11"/>
    </row>
    <row r="21" spans="1:11" ht="48.95" customHeight="1" x14ac:dyDescent="0.25">
      <c r="A21" s="47"/>
      <c r="B21" s="27"/>
      <c r="C21" s="43"/>
      <c r="D21" s="44"/>
      <c r="E21" s="27"/>
      <c r="F21" s="43"/>
      <c r="G21" s="44"/>
      <c r="H21" s="27"/>
      <c r="I21" s="45"/>
      <c r="J21" s="46"/>
      <c r="K21" s="11"/>
    </row>
    <row r="22" spans="1:11" ht="48.95" customHeight="1" x14ac:dyDescent="0.25">
      <c r="A22" s="47"/>
      <c r="B22" s="27"/>
      <c r="C22" s="43"/>
      <c r="D22" s="44"/>
      <c r="E22" s="27"/>
      <c r="F22" s="43"/>
      <c r="G22" s="44"/>
      <c r="H22" s="27"/>
      <c r="I22" s="45"/>
      <c r="J22" s="46"/>
      <c r="K22" s="11"/>
    </row>
    <row r="23" spans="1:11" ht="48.95" customHeight="1" x14ac:dyDescent="0.25">
      <c r="A23" s="47"/>
      <c r="B23" s="27"/>
      <c r="C23" s="43"/>
      <c r="D23" s="44"/>
      <c r="E23" s="27"/>
      <c r="F23" s="43"/>
      <c r="G23" s="44"/>
      <c r="H23" s="27"/>
      <c r="I23" s="45"/>
      <c r="J23" s="46"/>
      <c r="K23" s="11"/>
    </row>
    <row r="24" spans="1:11" ht="48.95" customHeight="1" x14ac:dyDescent="0.25">
      <c r="A24" s="47"/>
      <c r="B24" s="27"/>
      <c r="C24" s="43"/>
      <c r="D24" s="44"/>
      <c r="E24" s="27"/>
      <c r="F24" s="43"/>
      <c r="G24" s="44"/>
      <c r="H24" s="27"/>
      <c r="I24" s="45"/>
      <c r="J24" s="46"/>
      <c r="K24" s="11"/>
    </row>
    <row r="25" spans="1:11" ht="48.95" customHeight="1" x14ac:dyDescent="0.25">
      <c r="A25" s="47"/>
      <c r="B25" s="27"/>
      <c r="C25" s="43"/>
      <c r="D25" s="44"/>
      <c r="E25" s="27"/>
      <c r="F25" s="43"/>
      <c r="G25" s="44"/>
      <c r="H25" s="27"/>
      <c r="I25" s="45"/>
      <c r="J25" s="46"/>
      <c r="K25" s="11"/>
    </row>
    <row r="26" spans="1:11" ht="48.95" customHeight="1" x14ac:dyDescent="0.25">
      <c r="A26" s="47"/>
      <c r="B26" s="27"/>
      <c r="C26" s="43"/>
      <c r="D26" s="44"/>
      <c r="E26" s="27"/>
      <c r="F26" s="43"/>
      <c r="G26" s="44"/>
      <c r="H26" s="27"/>
      <c r="I26" s="45"/>
      <c r="J26" s="46"/>
      <c r="K26" s="11"/>
    </row>
    <row r="27" spans="1:11" ht="48.95" customHeight="1" x14ac:dyDescent="0.25">
      <c r="A27" s="47"/>
      <c r="B27" s="27"/>
      <c r="C27" s="43"/>
      <c r="D27" s="44"/>
      <c r="E27" s="27"/>
      <c r="F27" s="43"/>
      <c r="G27" s="44"/>
      <c r="H27" s="27"/>
      <c r="I27" s="45"/>
      <c r="J27" s="46"/>
      <c r="K27" s="11"/>
    </row>
    <row r="28" spans="1:11" ht="48.95" customHeight="1" x14ac:dyDescent="0.25">
      <c r="A28" s="47"/>
      <c r="B28" s="27"/>
      <c r="C28" s="43"/>
      <c r="D28" s="44"/>
      <c r="E28" s="27"/>
      <c r="F28" s="43"/>
      <c r="G28" s="44"/>
      <c r="H28" s="27"/>
      <c r="I28" s="45"/>
      <c r="J28" s="46"/>
      <c r="K28" s="11"/>
    </row>
    <row r="29" spans="1:11" ht="48.95" customHeight="1" x14ac:dyDescent="0.25">
      <c r="A29" s="47"/>
      <c r="B29" s="27"/>
      <c r="C29" s="43"/>
      <c r="D29" s="44"/>
      <c r="E29" s="27"/>
      <c r="F29" s="43"/>
      <c r="G29" s="44"/>
      <c r="H29" s="27"/>
      <c r="I29" s="45"/>
      <c r="J29" s="46"/>
      <c r="K29" s="11"/>
    </row>
    <row r="31" spans="1:11" ht="33" customHeight="1" x14ac:dyDescent="0.25">
      <c r="A31" s="56"/>
      <c r="B31" s="28"/>
      <c r="C31" s="28"/>
      <c r="D31" s="28"/>
      <c r="E31" s="28"/>
      <c r="F31" s="28"/>
      <c r="G31" s="28"/>
      <c r="H31" s="28"/>
      <c r="I31" s="28"/>
      <c r="J31" s="28"/>
    </row>
    <row r="33" spans="1:10" ht="15.95" customHeight="1" x14ac:dyDescent="0.25">
      <c r="A33" s="65" t="s">
        <v>105</v>
      </c>
      <c r="B33" s="28"/>
      <c r="C33" s="28"/>
      <c r="D33" s="28"/>
      <c r="E33" s="28"/>
      <c r="F33" s="28"/>
      <c r="G33" s="28"/>
      <c r="H33" s="28"/>
      <c r="I33" s="28"/>
      <c r="J33" s="28"/>
    </row>
    <row r="34" spans="1:10" ht="15.95" customHeight="1" thickBot="1" x14ac:dyDescent="0.3"/>
    <row r="35" spans="1:10" ht="15.95" customHeight="1" x14ac:dyDescent="0.25">
      <c r="A35" s="8" t="s">
        <v>27</v>
      </c>
      <c r="B35" s="57" t="s">
        <v>106</v>
      </c>
      <c r="C35" s="41"/>
      <c r="D35" s="41"/>
      <c r="E35" s="41"/>
      <c r="F35" s="41"/>
      <c r="G35" s="42"/>
      <c r="H35" s="58" t="s">
        <v>107</v>
      </c>
      <c r="I35" s="41"/>
      <c r="J35" s="59"/>
    </row>
    <row r="36" spans="1:10" ht="48" customHeight="1" x14ac:dyDescent="0.25">
      <c r="A36" s="20" t="s">
        <v>108</v>
      </c>
      <c r="B36" s="49" t="s">
        <v>109</v>
      </c>
      <c r="C36" s="44"/>
      <c r="D36" s="44"/>
      <c r="E36" s="44"/>
      <c r="F36" s="44"/>
      <c r="G36" s="27"/>
      <c r="H36" s="52"/>
      <c r="I36" s="44"/>
      <c r="J36" s="46"/>
    </row>
    <row r="37" spans="1:10" ht="48" customHeight="1" x14ac:dyDescent="0.25">
      <c r="A37" s="20" t="s">
        <v>110</v>
      </c>
      <c r="B37" s="49" t="s">
        <v>111</v>
      </c>
      <c r="C37" s="44"/>
      <c r="D37" s="44"/>
      <c r="E37" s="44"/>
      <c r="F37" s="44"/>
      <c r="G37" s="27"/>
      <c r="H37" s="52"/>
      <c r="I37" s="44"/>
      <c r="J37" s="46"/>
    </row>
    <row r="38" spans="1:10" ht="48" customHeight="1" x14ac:dyDescent="0.25">
      <c r="A38" s="20" t="s">
        <v>112</v>
      </c>
      <c r="B38" s="49" t="s">
        <v>113</v>
      </c>
      <c r="C38" s="44"/>
      <c r="D38" s="44"/>
      <c r="E38" s="44"/>
      <c r="F38" s="44"/>
      <c r="G38" s="27"/>
      <c r="H38" s="52"/>
      <c r="I38" s="44"/>
      <c r="J38" s="46"/>
    </row>
    <row r="39" spans="1:10" ht="48" customHeight="1" x14ac:dyDescent="0.25">
      <c r="A39" s="21"/>
      <c r="B39" s="50"/>
      <c r="C39" s="44"/>
      <c r="D39" s="44"/>
      <c r="E39" s="44"/>
      <c r="F39" s="44"/>
      <c r="G39" s="27"/>
      <c r="H39" s="52"/>
      <c r="I39" s="44"/>
      <c r="J39" s="46"/>
    </row>
    <row r="40" spans="1:10" ht="48" customHeight="1" x14ac:dyDescent="0.25">
      <c r="A40" s="21"/>
      <c r="B40" s="50"/>
      <c r="C40" s="44"/>
      <c r="D40" s="44"/>
      <c r="E40" s="44"/>
      <c r="F40" s="44"/>
      <c r="G40" s="27"/>
      <c r="H40" s="52"/>
      <c r="I40" s="44"/>
      <c r="J40" s="46"/>
    </row>
    <row r="41" spans="1:10" ht="48" customHeight="1" x14ac:dyDescent="0.25">
      <c r="A41" s="21"/>
      <c r="B41" s="50"/>
      <c r="C41" s="44"/>
      <c r="D41" s="44"/>
      <c r="E41" s="44"/>
      <c r="F41" s="44"/>
      <c r="G41" s="27"/>
      <c r="H41" s="52"/>
      <c r="I41" s="44"/>
      <c r="J41" s="46"/>
    </row>
    <row r="42" spans="1:10" ht="48" customHeight="1" x14ac:dyDescent="0.25">
      <c r="A42" s="21"/>
      <c r="B42" s="50"/>
      <c r="C42" s="44"/>
      <c r="D42" s="44"/>
      <c r="E42" s="44"/>
      <c r="F42" s="44"/>
      <c r="G42" s="27"/>
      <c r="H42" s="52"/>
      <c r="I42" s="44"/>
      <c r="J42" s="46"/>
    </row>
    <row r="43" spans="1:10" ht="48" customHeight="1" x14ac:dyDescent="0.25">
      <c r="A43" s="21"/>
      <c r="B43" s="50"/>
      <c r="C43" s="44"/>
      <c r="D43" s="44"/>
      <c r="E43" s="44"/>
      <c r="F43" s="44"/>
      <c r="G43" s="27"/>
      <c r="H43" s="52"/>
      <c r="I43" s="44"/>
      <c r="J43" s="46"/>
    </row>
    <row r="44" spans="1:10" ht="48" customHeight="1" x14ac:dyDescent="0.25">
      <c r="A44" s="21"/>
      <c r="B44" s="50"/>
      <c r="C44" s="44"/>
      <c r="D44" s="44"/>
      <c r="E44" s="44"/>
      <c r="F44" s="44"/>
      <c r="G44" s="27"/>
      <c r="H44" s="52"/>
      <c r="I44" s="44"/>
      <c r="J44" s="46"/>
    </row>
    <row r="45" spans="1:10" ht="48" customHeight="1" x14ac:dyDescent="0.25">
      <c r="A45" s="21"/>
      <c r="B45" s="50"/>
      <c r="C45" s="44"/>
      <c r="D45" s="44"/>
      <c r="E45" s="44"/>
      <c r="F45" s="44"/>
      <c r="G45" s="27"/>
      <c r="H45" s="52"/>
      <c r="I45" s="44"/>
      <c r="J45" s="46"/>
    </row>
    <row r="46" spans="1:10" ht="48.95" customHeight="1" thickBot="1" x14ac:dyDescent="0.3">
      <c r="A46" s="22"/>
      <c r="B46" s="67"/>
      <c r="C46" s="60"/>
      <c r="D46" s="60"/>
      <c r="E46" s="60"/>
      <c r="F46" s="60"/>
      <c r="G46" s="39"/>
      <c r="H46" s="62"/>
      <c r="I46" s="63"/>
      <c r="J46" s="64"/>
    </row>
    <row r="48" spans="1:10" ht="102" customHeight="1" x14ac:dyDescent="0.25">
      <c r="A48" s="56" t="s">
        <v>114</v>
      </c>
      <c r="B48" s="28"/>
      <c r="C48" s="28"/>
      <c r="D48" s="28"/>
      <c r="E48" s="28"/>
      <c r="F48" s="28"/>
      <c r="G48" s="28"/>
      <c r="H48" s="28"/>
      <c r="I48" s="28"/>
      <c r="J48" s="28"/>
    </row>
    <row r="51" spans="1:10" x14ac:dyDescent="0.25">
      <c r="A51" s="48" t="s">
        <v>115</v>
      </c>
      <c r="B51" s="28"/>
      <c r="C51" s="28"/>
      <c r="D51" s="28"/>
      <c r="E51" s="54"/>
      <c r="F51" s="28"/>
      <c r="G51" s="28"/>
      <c r="H51" s="28"/>
      <c r="I51" s="28"/>
      <c r="J51" s="28"/>
    </row>
    <row r="53" spans="1:10" x14ac:dyDescent="0.25">
      <c r="A53" s="48" t="s">
        <v>116</v>
      </c>
      <c r="B53" s="28"/>
      <c r="C53" s="28"/>
      <c r="D53" s="28"/>
      <c r="E53" s="54"/>
      <c r="F53" s="28"/>
      <c r="G53" s="28"/>
      <c r="H53" s="28"/>
      <c r="I53" s="28"/>
      <c r="J53" s="28"/>
    </row>
    <row r="100" spans="1:1" ht="15.75" x14ac:dyDescent="0.25">
      <c r="A100" t="s">
        <v>117</v>
      </c>
    </row>
  </sheetData>
  <sheetProtection sheet="1"/>
  <mergeCells count="121">
    <mergeCell ref="A2:K3"/>
    <mergeCell ref="B44:G44"/>
    <mergeCell ref="A6:B6"/>
    <mergeCell ref="F28:H28"/>
    <mergeCell ref="C27:E27"/>
    <mergeCell ref="A25:B25"/>
    <mergeCell ref="B37:G37"/>
    <mergeCell ref="H37:J37"/>
    <mergeCell ref="C8:E8"/>
    <mergeCell ref="I22:J22"/>
    <mergeCell ref="I28:J28"/>
    <mergeCell ref="I12:J12"/>
    <mergeCell ref="C19:E19"/>
    <mergeCell ref="I5:J5"/>
    <mergeCell ref="I14:J14"/>
    <mergeCell ref="H43:J43"/>
    <mergeCell ref="A20:B20"/>
    <mergeCell ref="I29:J29"/>
    <mergeCell ref="F10:H10"/>
    <mergeCell ref="A29:B29"/>
    <mergeCell ref="F19:H19"/>
    <mergeCell ref="C5:E5"/>
    <mergeCell ref="H41:J41"/>
    <mergeCell ref="A13:B13"/>
    <mergeCell ref="E53:J53"/>
    <mergeCell ref="A14:B14"/>
    <mergeCell ref="I23:J23"/>
    <mergeCell ref="A23:B23"/>
    <mergeCell ref="C6:E6"/>
    <mergeCell ref="C14:E14"/>
    <mergeCell ref="F6:H6"/>
    <mergeCell ref="B43:G43"/>
    <mergeCell ref="H39:J39"/>
    <mergeCell ref="A33:J33"/>
    <mergeCell ref="F20:H20"/>
    <mergeCell ref="A24:B24"/>
    <mergeCell ref="B42:G42"/>
    <mergeCell ref="H36:J36"/>
    <mergeCell ref="I27:J27"/>
    <mergeCell ref="A48:J48"/>
    <mergeCell ref="B46:G46"/>
    <mergeCell ref="C29:E29"/>
    <mergeCell ref="H46:J46"/>
    <mergeCell ref="I11:J11"/>
    <mergeCell ref="C9:E9"/>
    <mergeCell ref="F26:H26"/>
    <mergeCell ref="H45:J45"/>
    <mergeCell ref="B38:G38"/>
    <mergeCell ref="F23:H23"/>
    <mergeCell ref="C11:E11"/>
    <mergeCell ref="F13:H13"/>
    <mergeCell ref="B40:G40"/>
    <mergeCell ref="A12:B12"/>
    <mergeCell ref="I21:J21"/>
    <mergeCell ref="A21:B21"/>
    <mergeCell ref="C28:E28"/>
    <mergeCell ref="A53:D53"/>
    <mergeCell ref="I15:J15"/>
    <mergeCell ref="A11:B11"/>
    <mergeCell ref="C22:E22"/>
    <mergeCell ref="C12:E12"/>
    <mergeCell ref="A31:J31"/>
    <mergeCell ref="I7:J7"/>
    <mergeCell ref="F27:H27"/>
    <mergeCell ref="A26:B26"/>
    <mergeCell ref="H42:J42"/>
    <mergeCell ref="C13:E13"/>
    <mergeCell ref="I24:J24"/>
    <mergeCell ref="B41:G41"/>
    <mergeCell ref="B35:G35"/>
    <mergeCell ref="H35:J35"/>
    <mergeCell ref="I8:J8"/>
    <mergeCell ref="F29:H29"/>
    <mergeCell ref="C15:E15"/>
    <mergeCell ref="F11:H11"/>
    <mergeCell ref="A8:B8"/>
    <mergeCell ref="C24:E24"/>
    <mergeCell ref="F25:H25"/>
    <mergeCell ref="I10:J10"/>
    <mergeCell ref="A10:B10"/>
    <mergeCell ref="A51:D51"/>
    <mergeCell ref="C7:E7"/>
    <mergeCell ref="A27:B27"/>
    <mergeCell ref="F14:H14"/>
    <mergeCell ref="B36:G36"/>
    <mergeCell ref="B45:G45"/>
    <mergeCell ref="A17:K17"/>
    <mergeCell ref="A22:B22"/>
    <mergeCell ref="H38:J38"/>
    <mergeCell ref="I20:J20"/>
    <mergeCell ref="H44:J44"/>
    <mergeCell ref="A19:B19"/>
    <mergeCell ref="A28:B28"/>
    <mergeCell ref="H40:J40"/>
    <mergeCell ref="I13:J13"/>
    <mergeCell ref="F7:H7"/>
    <mergeCell ref="F12:H12"/>
    <mergeCell ref="A9:B9"/>
    <mergeCell ref="F21:H21"/>
    <mergeCell ref="E51:J51"/>
    <mergeCell ref="C20:E20"/>
    <mergeCell ref="B39:G39"/>
    <mergeCell ref="C25:E25"/>
    <mergeCell ref="I19:J19"/>
    <mergeCell ref="A15:B15"/>
    <mergeCell ref="F5:H5"/>
    <mergeCell ref="F8:H8"/>
    <mergeCell ref="C21:E21"/>
    <mergeCell ref="I26:J26"/>
    <mergeCell ref="F22:H22"/>
    <mergeCell ref="A7:B7"/>
    <mergeCell ref="I25:J25"/>
    <mergeCell ref="C23:E23"/>
    <mergeCell ref="F9:H9"/>
    <mergeCell ref="I6:J6"/>
    <mergeCell ref="C26:E26"/>
    <mergeCell ref="F15:H15"/>
    <mergeCell ref="I9:J9"/>
    <mergeCell ref="F24:H24"/>
    <mergeCell ref="C10:E10"/>
    <mergeCell ref="A5:B5"/>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2</vt:i4>
      </vt:variant>
    </vt:vector>
  </HeadingPairs>
  <TitlesOfParts>
    <vt:vector size="2" baseType="lpstr">
      <vt:lpstr>Pasiūlymas</vt:lpstr>
      <vt:lpstr>Subtiekėjai ir priedai</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Kul ligonine</cp:lastModifiedBy>
  <dcterms:created xsi:type="dcterms:W3CDTF">2023-04-04T12:16:45Z</dcterms:created>
  <dcterms:modified xsi:type="dcterms:W3CDTF">2026-09-08T05:53:59Z</dcterms:modified>
</cp:coreProperties>
</file>