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iles\vp\CENTRALIZUOTI PIRKIMAI PAVALDŽIOMS\2026 m\Laboratoriniai tyrimai\"/>
    </mc:Choice>
  </mc:AlternateContent>
  <xr:revisionPtr revIDLastSave="0" documentId="13_ncr:1_{BBF819C1-D099-4557-BA1D-82B043E95279}" xr6:coauthVersionLast="47" xr6:coauthVersionMax="47" xr10:uidLastSave="{00000000-0000-0000-0000-000000000000}"/>
  <bookViews>
    <workbookView xWindow="-120" yWindow="-120" windowWidth="29040" windowHeight="15720" xr2:uid="{660BC414-A395-45E6-8C60-4C39EF80C3E2}"/>
  </bookViews>
  <sheets>
    <sheet name="Lapas1" sheetId="1" r:id="rId1"/>
  </sheets>
  <definedNames>
    <definedName name="_Hlk92889486" localSheetId="0">Lapas1!$B$42</definedName>
    <definedName name="_Pirkimo_sąlygų_2" localSheetId="0">Lapas1!$E$5</definedName>
    <definedName name="_Toc221790080" localSheetId="0">Lapas1!$B$284</definedName>
    <definedName name="_Toc329443227" localSheetId="0">Lapas1!$B$288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7" i="1" l="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6" i="1"/>
  <c r="F56" i="1"/>
  <c r="F268" i="1" l="1"/>
  <c r="F270" i="1" s="1"/>
</calcChain>
</file>

<file path=xl/sharedStrings.xml><?xml version="1.0" encoding="utf-8"?>
<sst xmlns="http://schemas.openxmlformats.org/spreadsheetml/2006/main" count="279" uniqueCount="268">
  <si>
    <t>Herbas arba prekių ženklas</t>
  </si>
  <si>
    <t xml:space="preserve"> (Juridinio asmens teisinė forma, buveinė, kontaktinė informacija, registro, kuriame kaupiami ir saugomi duomenys apie tiekėją, pavadinimas, juridinio asmens kodas, pridėtinės vertės mokesčio mokėtojo kodas, jei juridinis asmuo yra pridėtinės vertės mokesčio mokėtojas )</t>
  </si>
  <si>
    <r>
      <t>Kelmės rajono savivaldybės administracijos centrinė perkančioji organizacija</t>
    </r>
    <r>
      <rPr>
        <sz val="12"/>
        <color theme="1"/>
        <rFont val="Times New Roman"/>
        <family val="1"/>
        <charset val="186"/>
      </rPr>
      <t>_</t>
    </r>
  </si>
  <si>
    <t xml:space="preserve">     (Adresatas (centrinė perkančioji organizacija)</t>
  </si>
  <si>
    <t>PASIŪLYMAS</t>
  </si>
  <si>
    <t>DĖL MEDICININIŲ LABORATORINIŲ TYRIMŲ PIRKIMO</t>
  </si>
  <si>
    <t xml:space="preserve"> ____________________</t>
  </si>
  <si>
    <t>(Data)</t>
  </si>
  <si>
    <t>(Vieta)</t>
  </si>
  <si>
    <r>
      <t xml:space="preserve">Tiekėjo pavadinimas </t>
    </r>
    <r>
      <rPr>
        <i/>
        <sz val="12"/>
        <color theme="1"/>
        <rFont val="Times New Roman"/>
        <family val="1"/>
        <charset val="186"/>
      </rPr>
      <t>(Jeigu dalyvauja ūkio subjektų grupė, surašomi visi dalyvių pavadinimai)</t>
    </r>
  </si>
  <si>
    <r>
      <t xml:space="preserve">Tiekėjo adresas </t>
    </r>
    <r>
      <rPr>
        <i/>
        <sz val="12"/>
        <color theme="1"/>
        <rFont val="Times New Roman"/>
        <family val="1"/>
        <charset val="186"/>
      </rPr>
      <t>(Jeigu dalyvauja ūkio subjektų grupė, surašomi visi dalyvių adresai)</t>
    </r>
  </si>
  <si>
    <t>Įmonės kodas</t>
  </si>
  <si>
    <t>PVM mokėtojo kodas</t>
  </si>
  <si>
    <t>Už pasiūlymą atsakingo asmens vardas, pavardė</t>
  </si>
  <si>
    <t>Telefono numeris</t>
  </si>
  <si>
    <t>El. pašto adresas</t>
  </si>
  <si>
    <r>
      <t xml:space="preserve">Šiuo </t>
    </r>
    <r>
      <rPr>
        <i/>
        <sz val="12"/>
        <color theme="1"/>
        <rFont val="Times New Roman"/>
        <family val="1"/>
        <charset val="186"/>
      </rPr>
      <t xml:space="preserve">pasiūlymu </t>
    </r>
    <r>
      <rPr>
        <sz val="12"/>
        <color theme="1"/>
        <rFont val="Times New Roman"/>
        <family val="1"/>
        <charset val="186"/>
      </rPr>
      <t>pažymime, kad sutinkame su visomis pirkimo sąlygomis, nustatytomis pirkimo dokumentuose.</t>
    </r>
  </si>
  <si>
    <t xml:space="preserve">Siūlomos paslaugos visiškai atitinka pirkimo dokumentuose nurodytus reikalavimus, į siūlomą kainą įskaičiuotos visos išlaidos ir visi mokesčiai. </t>
  </si>
  <si>
    <t xml:space="preserve">Teikdami šį pasiūlymą, prisiimame riziką už visas išlaidas, kurias, teikdami pasiūlymą ir laikydamiesi pirkimo dokumentuose nurodytų reikalavimų, privalėjome įskaičiuoti į pasiūlymo kainą. </t>
  </si>
  <si>
    <t>Mums yra žinoma, kad perkančioji organizacija laimėjimo atveju viešins mūsų pasiūlymą ir sutartį CVP IS, todėl sutinkame su viešinama informacija, nes jos atskleidimas neprieštarauja teisės aktams bei teisėtiems mūsų interesams, netrukdo laisvai konkuruoti tarpusavyje.</t>
  </si>
  <si>
    <r>
      <t>1.</t>
    </r>
    <r>
      <rPr>
        <b/>
        <sz val="7"/>
        <color theme="1"/>
        <rFont val="Times New Roman"/>
        <family val="1"/>
        <charset val="186"/>
      </rPr>
      <t xml:space="preserve">      </t>
    </r>
    <r>
      <rPr>
        <b/>
        <sz val="12"/>
        <color rgb="FF000000"/>
        <rFont val="Times New Roman"/>
        <family val="1"/>
        <charset val="186"/>
      </rPr>
      <t>Teikdami šį pasiūlymą, mes siūlome šias pirkimo sąlygas ir teisės aktų reikalavimus atitinkančias paslaugas:</t>
    </r>
  </si>
  <si>
    <t>Eil. Nr.</t>
  </si>
  <si>
    <t>Pavadinimas</t>
  </si>
  <si>
    <t>Tyrimų preliminarus kiekis*</t>
  </si>
  <si>
    <t>Vieno tyrimo kaina Eurais be PVM</t>
  </si>
  <si>
    <t>Viso suma Eurais be PVM</t>
  </si>
  <si>
    <t>(5=3*4)</t>
  </si>
  <si>
    <t>5DIFbendras kraujo tyrimas (BKT) automatizuotu būdu</t>
  </si>
  <si>
    <t>CRB - C reaktyvaus baltymo kiekybinis nustatymas</t>
  </si>
  <si>
    <t>D-dimerų kiekybinis nustatymas</t>
  </si>
  <si>
    <t>K- kalio koncentracijos nustatymas</t>
  </si>
  <si>
    <t>Na - Natrio  koncentracijos nustatymas</t>
  </si>
  <si>
    <t>Gliukozės koncentrato plazmoje nustatymas</t>
  </si>
  <si>
    <t>Crea - Kreatino koncentracijos nustatymas su GFG</t>
  </si>
  <si>
    <t xml:space="preserve">PT/INR - Protrombino aktyvumo nustatymas </t>
  </si>
  <si>
    <t>ADTL - Aktyvinio dalinio tromboplastino laiko nustatymas</t>
  </si>
  <si>
    <t>Tn I - Troponino I nustatymas</t>
  </si>
  <si>
    <t>ASAT/GOT - Aspartataminotransferazės aktyvumo nustatymas</t>
  </si>
  <si>
    <t>ALAT/GPT - Alaninaminotransferazės aktyvumo nustatymas</t>
  </si>
  <si>
    <t>Kiti tyrimai</t>
  </si>
  <si>
    <t>5 DIF bendras kraujo tyrimas automatizuotu būdu</t>
  </si>
  <si>
    <t>Trombocitų skaičiavimas (dažytame tepinėlyje)</t>
  </si>
  <si>
    <t>Kraujo tyrimas ENG nustatyti (veniniame kraujyje)</t>
  </si>
  <si>
    <t>Kraujo tepinėlio citomorfologinis tyrimas (leukogramos skaičiavimas)</t>
  </si>
  <si>
    <t>Kraujo grupės pagal ABO antigenus ir rezus Rh(D) priklausomybės faktoriaus nustatymas rankiniu būdu</t>
  </si>
  <si>
    <t>RH antikūnų nustatymas netiesioginiu Kumbso metodu</t>
  </si>
  <si>
    <t>CRB ( didelio jautrumo) kiekybinis nustatymas</t>
  </si>
  <si>
    <t>TP- Bendrojo baltymo koncentracijos nustatymas</t>
  </si>
  <si>
    <t>Gliukozės koncentracijos plazmoje nustatymas</t>
  </si>
  <si>
    <t>Gliukozės koncentracijos nustatymas po 1 valandos plazmoje</t>
  </si>
  <si>
    <t>Gliukozės koncentracijos nustatymas po 2 valandų plazmoje</t>
  </si>
  <si>
    <t>HbA1C - Glikozilinto hemoglobino nustatymas</t>
  </si>
  <si>
    <t>Insulinas</t>
  </si>
  <si>
    <t>C-peptidas</t>
  </si>
  <si>
    <t>Crea - Kreatino koncentracijos nustatymas</t>
  </si>
  <si>
    <t>GFG - Glomerulų filtracios greitis iš kreatinino serume</t>
  </si>
  <si>
    <t>UREA - Šlapalo koncentracijos nustatymas</t>
  </si>
  <si>
    <t>UA- Šlapimo rūgšties koncentracijos nustatymas</t>
  </si>
  <si>
    <t>B. Chol - Bendrojo cholesterolio koncentracijos nustatymas</t>
  </si>
  <si>
    <t>DTL - Didelio tankio lipoproteinų cholesterolio koncentracijos nustatymas</t>
  </si>
  <si>
    <t>MTL -  Mažo tankio lipoproteinų cholesterolio koncentracijos nustatymas</t>
  </si>
  <si>
    <t xml:space="preserve">AK - Aterogeniškumo koeficientas </t>
  </si>
  <si>
    <r>
      <t>TRIG -</t>
    </r>
    <r>
      <rPr>
        <sz val="10.5"/>
        <color rgb="FF000000"/>
        <rFont val="Times New Roman"/>
        <family val="1"/>
        <charset val="186"/>
      </rPr>
      <t xml:space="preserve"> </t>
    </r>
    <r>
      <rPr>
        <sz val="11"/>
        <color theme="1"/>
        <rFont val="Times New Roman"/>
        <family val="1"/>
        <charset val="186"/>
      </rPr>
      <t>Trigliceridų koncentracijos nustatymas</t>
    </r>
  </si>
  <si>
    <t>Lipidograma</t>
  </si>
  <si>
    <t>Ne DTL cholesterolis</t>
  </si>
  <si>
    <t>T-Bil - Bendrojo bilirubino koncentracijos nustatymas</t>
  </si>
  <si>
    <t>D-bil - Tiesioginio bilirubino koncentracijos nustatymas</t>
  </si>
  <si>
    <t>N-Bil- Netiesiogino bilirubino koncentracijos nustatymas</t>
  </si>
  <si>
    <t>ALB - Albumino koncentracijos nustatymas</t>
  </si>
  <si>
    <t>Serumo baltymų elektroforezė</t>
  </si>
  <si>
    <t>Homocisteino koncentracijos nustatymas</t>
  </si>
  <si>
    <t>Cl - Chloridų koncentracijos nustatymas</t>
  </si>
  <si>
    <t>Ca - Bendrojo kalcio koncentracijos nustatymas</t>
  </si>
  <si>
    <t>Ca++ - Jonizuoito kalcio koncentracijos apskaičiavimas</t>
  </si>
  <si>
    <t>PHOS - Fosforo koncentracijos nustatymas</t>
  </si>
  <si>
    <t>MG - Magnio koncentracijos nustatymas</t>
  </si>
  <si>
    <t>Zn - cinko koncentracijos nustatymas</t>
  </si>
  <si>
    <t>CU - Vario koncentrato serume nustatymas kaip mikroelementas</t>
  </si>
  <si>
    <t>Se - Seleno koncentracijos nustatymas</t>
  </si>
  <si>
    <t>Vit. B9 - Folinės rūgšties koncentracijos nustatymas</t>
  </si>
  <si>
    <t>Vit.D -Vitamino D koncentracijos nustatymas (25-hidroksivitaminas D)</t>
  </si>
  <si>
    <t>Vit.B12 - Vitamino B12 koncentracijos nustatymas</t>
  </si>
  <si>
    <t>Fe - Geležies koncentracijos nustatymas</t>
  </si>
  <si>
    <t>Ferr - Feritino koncentracijos nustatymas</t>
  </si>
  <si>
    <t>TRANS - Transferino koncentracijos nustatymas</t>
  </si>
  <si>
    <t>Valproinės rūgšties koncentracijos nustatymas</t>
  </si>
  <si>
    <t>ALP- Šarminės fostafazės aktyvumo nustatymas</t>
  </si>
  <si>
    <t>GGT - Gama gliutamiltransferazės aktyvumo nustatymas</t>
  </si>
  <si>
    <t>AMYL-alfa - Alfa amilazės aktyvumo nustatymas</t>
  </si>
  <si>
    <t>P-AMYL Pankreatininės amilazės aktyvumo nustatymas</t>
  </si>
  <si>
    <t>LIP - Lipazės aktyvumo nustatymas</t>
  </si>
  <si>
    <t>CK - Kreatinkinazės aktyvumo nustatymas</t>
  </si>
  <si>
    <t xml:space="preserve">Anti CCP - Ciklinio citrulizuoto peptido antikūnai </t>
  </si>
  <si>
    <t>LDH - Laktatdehidrogenezės aktyvumo nustatymas</t>
  </si>
  <si>
    <t>RF - Reumatoidinio faktoriaus kiekybinis nustatymas</t>
  </si>
  <si>
    <t>PT/INR - Protrombino aktyvumo nustatymas pagal Kviką</t>
  </si>
  <si>
    <t>FIBR - Fibrinogeno koncentracijos nustatymas (apsakaičiuojamas)</t>
  </si>
  <si>
    <t>NT pro BNP (širdies nepakankamumo žymuo) nustatymas</t>
  </si>
  <si>
    <t>AKTH - Adenokortikotropinio hormono nustatymas</t>
  </si>
  <si>
    <t>E2- Estradiolio nustatymas imunofermentiniu metodu</t>
  </si>
  <si>
    <t>PRG - Progesterono nustatymas imunofermentiniu metodu</t>
  </si>
  <si>
    <t>PRL - Prolaktino nustatymas imunofermentiniu metodu</t>
  </si>
  <si>
    <t>TESTO - Testosterono nustatymas imunofermentiniu metodu</t>
  </si>
  <si>
    <t>COR - Kortizolio nustatymas imunofermentiniu metodu</t>
  </si>
  <si>
    <t>PTH - Parathormono nustatymas imunofermentiniu metodu</t>
  </si>
  <si>
    <t>FSH - Folikulus stimuliuojančio hormono) nustatymas</t>
  </si>
  <si>
    <t>STH - Somatotropinio hormono nustatymas</t>
  </si>
  <si>
    <t>LH - Liuteinizuojančio hormono nustatymas imunofermentiniu metodu</t>
  </si>
  <si>
    <t>ALD - Aldosterono nustatymas radioimuniniu metodu</t>
  </si>
  <si>
    <t xml:space="preserve">HCG - Beta-Žmogaus chorioninis gonadotropinas </t>
  </si>
  <si>
    <t>Imunoglobulino G koncentracijos nustatymas</t>
  </si>
  <si>
    <t>Imunoglobulino E koncentracijos nustatymas</t>
  </si>
  <si>
    <t xml:space="preserve">DHEA-SO4 - Dehidroepiandrosterono sulfatas </t>
  </si>
  <si>
    <t xml:space="preserve">17-OH - progesteronas 17-hidroksiprogesteronas </t>
  </si>
  <si>
    <t>ASLO - Antistreptolizino O  tyrimas</t>
  </si>
  <si>
    <t>Laktozės netoleravimo testas</t>
  </si>
  <si>
    <t>Alergenų paletė: pavieniai bitės ir vapsvos alergenai</t>
  </si>
  <si>
    <t>PSA- Prostatos specifinio antigeno nustatymas</t>
  </si>
  <si>
    <t>FPSA- Laisvas prostatos specifinis antigenas</t>
  </si>
  <si>
    <t xml:space="preserve">CEA - Karcinoembrioninio antigeno nustatymas </t>
  </si>
  <si>
    <t>Krūtų vėžio žymens Ca 15-3 nustatymai</t>
  </si>
  <si>
    <t>Kasos vėžio žymens Ca 19-9 nustatymas</t>
  </si>
  <si>
    <t>Kiaušidžių vėžio žymens Ca 125 nustatymas</t>
  </si>
  <si>
    <t>HE4 - Epitelinis kiaušidžių vėžio žymuo</t>
  </si>
  <si>
    <t>Skrandžio vėžio žymens Ca 72-4 nustatymas</t>
  </si>
  <si>
    <t>Plaučių vėžio žymens Cyfra 21-1nustatymas</t>
  </si>
  <si>
    <t>Melanomos žymens S-100 nustatymas</t>
  </si>
  <si>
    <t>Alfa fetoproteino (AFP) tyrimas (kepenų, kiaušidžių germinalinių ląstelių ir sėklidžių vežio žymuo)</t>
  </si>
  <si>
    <t>Roma skalė - premenopauzė</t>
  </si>
  <si>
    <t>Roma skalė - postmenopauzė</t>
  </si>
  <si>
    <t>Anti-Tg - Antikūnų prieš tiroglobuliną nustatymas</t>
  </si>
  <si>
    <t xml:space="preserve">Tg - Tiroglobulinas </t>
  </si>
  <si>
    <t>Anti-TPO- antikūnų prieš skydliaukės peroksidazę nustatymas</t>
  </si>
  <si>
    <t>FT4/LT4 - laisvo trioksino koncentracijos nustatymas</t>
  </si>
  <si>
    <t>TTH/TSH - Tirotropino koncentracijos nustatymas</t>
  </si>
  <si>
    <t>FT3/LT3 - Laisvojo trijodtironino koncentracijos nustatymas</t>
  </si>
  <si>
    <t xml:space="preserve">Anti-tTG IgA  - Antikūnai prieš audinių transglutaminazę </t>
  </si>
  <si>
    <t>SARS-Cov-2 antikūnai (PGR)</t>
  </si>
  <si>
    <t>SARS-Cov-2-anti-S kiekybinis antikūnų (tame tarpe ir IgG) prieš spyglio baltymą nustatymas</t>
  </si>
  <si>
    <t>Žmogaus imunodeficito viruso 1/2(ŽIV 1/2) antikųnų ir p24 Ag (įskaitant grupę 0) nustatymas/ HIV Antibody and / HIV Antigen (p24) test</t>
  </si>
  <si>
    <t>RPR kokybinė reakcija</t>
  </si>
  <si>
    <t>TPHA-kokybinė hemagliutinacijos reakcija su Treponema pallidum antigenu</t>
  </si>
  <si>
    <t>HP IgG kiekybinis - helicobacter pylori IgG antikūnų kiekybinis nustatymas</t>
  </si>
  <si>
    <t>HP IgA kiekybinis - helicobacter pylori IgA antikūnų kiekybinis nustatymas</t>
  </si>
  <si>
    <t>Mycoplasma pneumoniae IgM antikūnų nustatymas imunofermentiniu metodu</t>
  </si>
  <si>
    <t>Mycoplasma pneumoniae IgG antikūnų nustatymas imunofermentiniu metodu</t>
  </si>
  <si>
    <t>Chlamydia pneumoniae IgM antikūnų nustatymas imunofermentiniu metodu</t>
  </si>
  <si>
    <t>Chlamydia pneumoniae IgG antikūnų nustatymas imunofermentiniu metodu</t>
  </si>
  <si>
    <t>Hepatito A viruso (HAV) antikūnų nustatymas</t>
  </si>
  <si>
    <t>Hepatito B viruso (HBV) HBs Ag antigeno nustaymas imunofermentiniu metodu</t>
  </si>
  <si>
    <t>Hepatito  C viruso (HCV) kokybinis antikūnų nustatymas</t>
  </si>
  <si>
    <t>Hepatto C viruso ( HCV) antikūnų nustatymas PROGRAMA</t>
  </si>
  <si>
    <t>Boreliozės ( Laimo ligos) IgG antikūnų nustatymas imunofermentiniu metodu</t>
  </si>
  <si>
    <t>Boreliozės ( Laimo ligos) IgM antikūnų nustatymas imunofermentiniu metodu</t>
  </si>
  <si>
    <t>Erkinio encefalito IgM antikūnų nustatymas</t>
  </si>
  <si>
    <t>Erkinio encefalito IgG antikūnų nustatymas</t>
  </si>
  <si>
    <t>Tyrimas povakcininiam erkinio encefalito IgG antikūnų vertinimui</t>
  </si>
  <si>
    <t>Herpes simplex viruso I/II tipo IgG (HSV 1/2 IgG) nustatymas</t>
  </si>
  <si>
    <t>Herpes simplex viruso I/II tipo IgM (HSV 1/2 IgM) nustatymas</t>
  </si>
  <si>
    <t>Epštein Baro viruso IgG antikūnų nustatymas</t>
  </si>
  <si>
    <t>Epštein Baro viruso IgM antikūnų nustatymas</t>
  </si>
  <si>
    <t>Raudonukės viruso IgG antikūnų nustatymas</t>
  </si>
  <si>
    <t>Raudonukės viruso IgM antikūnų nustatymas</t>
  </si>
  <si>
    <t>Toxoplasma gondii IgM nustatymas imunofermentiniu metodu</t>
  </si>
  <si>
    <t>Toxoplasma gondii IgG nustatymas imunofermentiniu metodu</t>
  </si>
  <si>
    <t>Toxocara canis IgG antikūnų nustatymas</t>
  </si>
  <si>
    <t>Toxocara canis IgM antikūnų nustatymas</t>
  </si>
  <si>
    <t>Tymų viruso IgM nustatymas</t>
  </si>
  <si>
    <t>Tymų viruso IgG nustatymas</t>
  </si>
  <si>
    <t>Varicella zoster viruso IgM antik. nustatymas</t>
  </si>
  <si>
    <t>Varicella zoster viruso IgG antik. nustatymas</t>
  </si>
  <si>
    <t>IgG klasės antikūnai prieš citomegalo virusą</t>
  </si>
  <si>
    <t>IgM klasės antikūnai prieš citomegalo virusą</t>
  </si>
  <si>
    <t>Nėščiųjų tyrimas PRISCA I (nuo 11 iki 13 + 6 d. nėštumo savaitės) | Dėl Dauno bei Edwards ir Pataus sindroų rizikos vertinimo</t>
  </si>
  <si>
    <t>Nėščiųjų tyrimas PRISCA II (nuo 14 + 3 d. iki 22 nėštumo savaitės) | Dėl Dauno sindromo bei Trisomijos 18 ir nervinio vamzdelio defekto</t>
  </si>
  <si>
    <t>Šlapimo tyrimas automatizuotu būdu</t>
  </si>
  <si>
    <t>Albumino/kreatinino santykio šlapime nustatymas</t>
  </si>
  <si>
    <t>Šlapimo nuosėdų mikroskopija</t>
  </si>
  <si>
    <t>Koprogramos įvertinimas</t>
  </si>
  <si>
    <t>Reakcija slaptam kraujavimui nustatyti (iFOB testas)</t>
  </si>
  <si>
    <t>Pirmuonių išmatų tepinėlyje nustatymas</t>
  </si>
  <si>
    <t>Kirmėlių kiaušinėlių išmatų tepinėlyje nustatymas (Kato metodu)</t>
  </si>
  <si>
    <t>Enterobiozės tyr. - Spalinių kiaušinėlių išmatų tepinėlyje nustatymas (lipnios plėvelės metodu)</t>
  </si>
  <si>
    <t>Clostridium difficile toksinų A ir B nustatymas Imunochromotografiniu kokybiniu metodu</t>
  </si>
  <si>
    <t>Helicobacter pylori Ag nustatymas išmatose</t>
  </si>
  <si>
    <t>Šlapimo pasėlis (nėščiųjų programa) teigiamas</t>
  </si>
  <si>
    <t>Šlapimo pasėlis (nėščiųjų programa) neigiamas</t>
  </si>
  <si>
    <t>Šlapimo pasėlio tyrimas  neigiamas</t>
  </si>
  <si>
    <t>Šlapimo pasėlio tyrimas  teigiamas</t>
  </si>
  <si>
    <t>Skreplių pasėlio tyrimas  neigiamas</t>
  </si>
  <si>
    <t>Skreplių pasėlio tyrimas  teigiamas</t>
  </si>
  <si>
    <t>Ausies išskyrų pasėlio tyrimas neigiamas</t>
  </si>
  <si>
    <t>Ausies išskyrų pasėlio tyrimas teigiamas</t>
  </si>
  <si>
    <t>Pasėlio iš nosiaryklės ir gerklų tyrimas neigiamas</t>
  </si>
  <si>
    <t>Pasėlio iš nosiaryklės ir gerklų tyrimas  teigiamas</t>
  </si>
  <si>
    <t>Žaizdų pasėlio tyrimas  neigiamas</t>
  </si>
  <si>
    <t>Žaizdų pasėlio tyrimas  teigiamas</t>
  </si>
  <si>
    <t>Tepinėlio iš žaizdų aerobams pasėlis</t>
  </si>
  <si>
    <t>Išmatų  pasėlio tyrimas  neigiamas</t>
  </si>
  <si>
    <t>Išmatų  pasėlio tyrimas  teigiamas</t>
  </si>
  <si>
    <t>Išmatų profilaktinis pasėlis</t>
  </si>
  <si>
    <t>Moters išskyrų iš genitalijų pasėlis neigiamas</t>
  </si>
  <si>
    <t>Moters išskyrų iš genitalijų pasėlis teigiamas</t>
  </si>
  <si>
    <t>Įvairios patologijos medžiagų pasėlis grybams (išskyrus odos, nagų ir plaukų) nustatyti neigiamas</t>
  </si>
  <si>
    <t>Įvairios patologijos medžiagų pasėlis grybams (išskyrus odos, nagų ir plaukų) nustatyti teigiamas</t>
  </si>
  <si>
    <t>Jautrumo antibakteriniams vaistams nustatymas diskų difuzijos metodu (12 diskų)</t>
  </si>
  <si>
    <t>Enterobakterijų identifikavimas iki rūšies</t>
  </si>
  <si>
    <t>Staphyloccus aureus ( S. aureus) indentifikavimas iki rūšies</t>
  </si>
  <si>
    <t>Beta - hemolitinių streptokokų identifikavimas</t>
  </si>
  <si>
    <t>Staphyloccus Saprophyticus identifikavimas iki rūšies</t>
  </si>
  <si>
    <t>Enterokokų identifikavimas iki rūšies</t>
  </si>
  <si>
    <t>Pseudomonų identifikavimas iki rūšies</t>
  </si>
  <si>
    <t>Moters lyties organų išskyrų mikroskopija</t>
  </si>
  <si>
    <t>Citopatologinis gimdos kaklelio tepinėlio tyrimas PROGRAMA</t>
  </si>
  <si>
    <t xml:space="preserve">Citopatologinis gimdos kaklelio tepinėlio tyrimas </t>
  </si>
  <si>
    <t>AR ŽPV nustatymas PROGRAMA - aukštos rizikos (16, 18, 31, 33, 35, 39, 45, 51, 52, 56, 58, 59, 66, 68) genotipų nustatymas RL-PGR metodu (CFX-96)</t>
  </si>
  <si>
    <t>AR ŽPV nustatymas - aukštos rizikos (16, 18, 31, 33, 35, 39, 45, 51, 52, 56, 58, 59, 66, 68) genotipų nustatymas RL-PGR metodu (CFX-96)</t>
  </si>
  <si>
    <t>Citopatologinis gimdos kaklelio tepinėlio tyrimas skystoje terpėje</t>
  </si>
  <si>
    <t>AR ŽPV ir citopatologinio gimdos kaklelio tepinėlio tyrimas skystoje terpėje (kai AR ŽPV teigiamas)</t>
  </si>
  <si>
    <t>3 LPL paletė (Chlamydia trachomatis, Ureaplasma spp., Mycoplasma genitalium) nustatymas (PGR)</t>
  </si>
  <si>
    <t>3 LPL paletė (Chlamydia trachomatis, Ureaplasma spp., Mycoplasma genitalium) nustatymas šlapime (PGR)</t>
  </si>
  <si>
    <t>7 LPL paletė(Chlamydia trachomatis, Ureaplasma urealyt., Ureaplasma parvum, Mycoplasma hominis, Mycoplasma genitalium, Neisseria gonorrhoeae, Trichomonas vaginalis) šlapime</t>
  </si>
  <si>
    <t>7 LPL paletė(Chlamydia trachomatis, Ureaplasma urealyt., Ureaplasma parvum, Mycoplasma hominis, Mycoplasma genitalium, Neisseria gonorrhoeae, Trichomonas vaginalis)</t>
  </si>
  <si>
    <t>10 LPL paletė (Chlamydia trachomatis, Ureaplasma urealyt., Ureaplasma parvum, Mycoplasma hominis, Mycoplasma genitalium, Neisseria gonorrhoeae, Trichomonas vaginalis, Herpes simplex, Treponemapallidum) šlapime</t>
  </si>
  <si>
    <t>10 LPL paletė (Chlamydia trachomatis, Ureaplasma urealyt., Ureaplasma parvum, Mycoplasma hominis, Mycoplasma genitalium, Neisseria gonorrhoeae, Trichomonas vaginalis, Herpes simplex, Treponemapallidum)</t>
  </si>
  <si>
    <t>Chlamydia trachomatis (PGR)</t>
  </si>
  <si>
    <t>Chlamydia trachomatis (PGR) šlapime</t>
  </si>
  <si>
    <t>Mycoplasma genitalium (PGR)</t>
  </si>
  <si>
    <t>Mycoplasma genitalium (PGR) šlapime</t>
  </si>
  <si>
    <t>Ureaplasma urealyticum ir parvum (PGR)</t>
  </si>
  <si>
    <t>Ureaplasma  urealyticum ir parvum (PGR) šlapime</t>
  </si>
  <si>
    <t>Bendra kaina Eur be PVM</t>
  </si>
  <si>
    <t>PVM** ___%, Eur</t>
  </si>
  <si>
    <t>Bendra kaina Eur su PVM</t>
  </si>
  <si>
    <t>* Kiekis yra preliminarus ir naudojamas pasiūlymų vertinimo metu. Bendra kaina naudojama tik pasiūlymų vertinimui</t>
  </si>
  <si>
    <r>
      <t>**</t>
    </r>
    <r>
      <rPr>
        <i/>
        <sz val="10"/>
        <color theme="1"/>
        <rFont val="Times New Roman"/>
        <family val="1"/>
        <charset val="186"/>
      </rPr>
      <t xml:space="preserve"> Tais atvejais, kai pagal galiojančius teisės aktus tiekėjui nereikia mokėti PVM, jis nurodo priežastis, dėl kurių PVM nemokamas: ________________________________________________.</t>
    </r>
  </si>
  <si>
    <t xml:space="preserve">2. Kartu su pasiūlymu pateikiami šie dokumentai (pasirašydamas pasiūlymą saugiu elektroniniu parašu arba fiziniu parašu, patvirtinu kad dokumentų skaitmeninės kopijos yra tikros): </t>
  </si>
  <si>
    <t>Pateikiamo dokumento pavadinimas</t>
  </si>
  <si>
    <t>Dokumento puslapių skaičius</t>
  </si>
  <si>
    <r>
      <t xml:space="preserve">3. Šiame pasiūlyme yra pateikta </t>
    </r>
    <r>
      <rPr>
        <b/>
        <sz val="12"/>
        <color theme="1"/>
        <rFont val="Times New Roman"/>
        <family val="1"/>
        <charset val="186"/>
      </rPr>
      <t>konfidenciali informacija</t>
    </r>
    <r>
      <rPr>
        <sz val="12"/>
        <color theme="1"/>
        <rFont val="Times New Roman"/>
        <family val="1"/>
        <charset val="186"/>
      </rPr>
      <t xml:space="preserve"> (nurodyti):</t>
    </r>
  </si>
  <si>
    <t xml:space="preserve">Eil. Nr. </t>
  </si>
  <si>
    <t>Pateikto dokumento pavadinimas</t>
  </si>
  <si>
    <t>Dokumentas yra įkeltas šioje CVP IS pasiūlymo lango eilutėje („Prisegti dokumentai“)</t>
  </si>
  <si>
    <t>Pastabos:</t>
  </si>
  <si>
    <t xml:space="preserve">1) Tiekėjui nenurodžius, kokia informacija yra konfidenciali, laikoma, kad konfidencialios informacijos pasiūlyme nėra. </t>
  </si>
  <si>
    <t>2) Pasiūlymo dalis, kurios dalyvis nenurodė kaip konfidencialios, bus viešinama Viešųjų pirkimų tarnybos direktoriaus 2017 m.  birželio 19 d. įsakyme Nr. 1S-91 nustatyta tvarka.</t>
  </si>
  <si>
    <t>1.</t>
  </si>
  <si>
    <t>Teikdami šį pasiūlymą patvirtiname, kad neturime VPĮ  (VPĮ) 46 str. 21  dalyje nustatyto privalomojo taikyti pašalinimo pagrindo (Tiekėjas yra neatlikęs jam paskirtos baudžiamojo poveikio priemonės – uždraudimo juridiniam asmeniui dalyvauti viešuosiuose pirkimuose).</t>
  </si>
  <si>
    <t>Pasiūlymas galioja 90  dienų nuo pasiūlymo pateikimo dienos.</t>
  </si>
  <si>
    <t>________________</t>
  </si>
  <si>
    <t>(Teikėjo arba jo įgalioto asmens pareigų pavadinimas)</t>
  </si>
  <si>
    <t>____________</t>
  </si>
  <si>
    <t>(Parašas)</t>
  </si>
  <si>
    <t>(Vardas ir pavardė)</t>
  </si>
  <si>
    <r>
      <rPr>
        <sz val="7"/>
        <color theme="1"/>
        <rFont val="Times New Roman"/>
        <family val="1"/>
        <charset val="186"/>
      </rPr>
      <t>  </t>
    </r>
    <r>
      <rPr>
        <sz val="11"/>
        <color theme="1"/>
        <rFont val="Times New Roman"/>
        <family val="1"/>
        <charset val="186"/>
      </rPr>
      <t>1</t>
    </r>
  </si>
  <si>
    <t xml:space="preserve">Pirkimo sąlygų 1 priedas </t>
  </si>
  <si>
    <r>
      <t xml:space="preserve">Ūkio subjekto (-ų) pavadinimas (-ai) kurių pajėgumais </t>
    </r>
    <r>
      <rPr>
        <b/>
        <u/>
        <sz val="11"/>
        <color rgb="FF000000"/>
        <rFont val="Times New Roman"/>
        <family val="1"/>
        <charset val="186"/>
      </rPr>
      <t>remsimės</t>
    </r>
    <r>
      <rPr>
        <sz val="11"/>
        <color rgb="FF000000"/>
        <rFont val="Times New Roman"/>
        <family val="1"/>
        <charset val="186"/>
      </rPr>
      <t>, siekdami atitikti nustatytus reikalavimus</t>
    </r>
  </si>
  <si>
    <t xml:space="preserve">Subrangovo (-ų), subtiekėjo (-ų) ar subteikėjo  (‑ų) adresas (-ai) </t>
  </si>
  <si>
    <r>
      <t xml:space="preserve">Kvazisubtiekėjas – specialistas, kurio kvalifikacija tiekėjas remiasi, ir kuris paraiškos ar pasiūlymo teikimo metu dar nėra tiekėjo, </t>
    </r>
    <r>
      <rPr>
        <b/>
        <sz val="11"/>
        <color rgb="FF000000"/>
        <rFont val="Times New Roman"/>
        <family val="1"/>
        <charset val="186"/>
      </rPr>
      <t>ūkio subjekto, kurio pajėgumais tiekėjas remiasi</t>
    </r>
    <r>
      <rPr>
        <sz val="11"/>
        <color rgb="FF000000"/>
        <rFont val="Times New Roman"/>
        <family val="1"/>
        <charset val="186"/>
      </rPr>
      <t>, darbuotojas, tačiau jį ketinama įdarbinti, jei pasiūlymas bus pripažintas laimėjusiu</t>
    </r>
  </si>
  <si>
    <t>Įsipareigojimų dalis (nurodant konkrečius pagal Pirkimo sutartį prisiimamus įsipareigojimus), kuriai ketinama pasitelkti ūkio subjektus</t>
  </si>
  <si>
    <r>
      <t>*</t>
    </r>
    <r>
      <rPr>
        <b/>
        <sz val="10"/>
        <color rgb="FF00000A"/>
        <rFont val="Times New Roman"/>
        <family val="1"/>
        <charset val="186"/>
      </rPr>
      <t>Pastaba.</t>
    </r>
    <r>
      <rPr>
        <i/>
        <sz val="10"/>
        <color rgb="FF00000A"/>
        <rFont val="Times New Roman"/>
        <family val="1"/>
        <charset val="186"/>
      </rPr>
      <t xml:space="preserve"> Ši lentelė pildoma, jei tiekėjas ketina pasitelkti kitą ūkio subjektą (-us), subrangovą (-us), subtiekėją (-us), subteikėją (-us) arba kvazisubtiekėją (specialistą ar ekspertą), kurio kvalifikacija remiamasi, siekiant atitikti nustatytus kvalifikacijos reikalavimus ir (ar) vykdyti pirkimo sutartį. Jei pasiūlymo pateikimo metu šie asmenys nėra tiekėjo ar jo pasitelkiamų subjektų darbuotojai, tačiau planuojama juos įdarbinti laimėjimo atveju, jie turi būti nurodyti šioje lentelėje, aiškiai įvardijant jų statusą bei prisiimamų įsipareigojimų dalį.</t>
    </r>
  </si>
  <si>
    <r>
      <t>Vykdant sutartį pasitelksime šiuos subrangovus,</t>
    </r>
    <r>
      <rPr>
        <i/>
        <sz val="12"/>
        <color theme="1"/>
        <rFont val="Times New Roman"/>
        <family val="1"/>
        <charset val="186"/>
      </rPr>
      <t xml:space="preserve"> </t>
    </r>
    <r>
      <rPr>
        <b/>
        <i/>
        <u/>
        <sz val="12"/>
        <color theme="1"/>
        <rFont val="Times New Roman"/>
        <family val="1"/>
        <charset val="186"/>
      </rPr>
      <t>kuriais nebus remiamasi</t>
    </r>
    <r>
      <rPr>
        <sz val="12"/>
        <color theme="1"/>
        <rFont val="Times New Roman"/>
        <family val="1"/>
        <charset val="186"/>
      </rPr>
      <t xml:space="preserve"> įrodinėjant tiekėjo (ar ūkio subjektų grupės) kvalifikaciją*:</t>
    </r>
  </si>
  <si>
    <t xml:space="preserve">Eil. </t>
  </si>
  <si>
    <t>Nr.</t>
  </si>
  <si>
    <t>Ūkio subjekto (-ų) pavadinimas, kodas, adresas</t>
  </si>
  <si>
    <t>Perduodamų Darbų dalis (nurodant konkrečius pagal pirkimo sutartį prisiimamus įsipareigojimus)</t>
  </si>
  <si>
    <t>Darbų dalies vertine išraiška eurais, kuriai ketinama pasitelkti subrangovus</t>
  </si>
  <si>
    <r>
      <t xml:space="preserve">     *</t>
    </r>
    <r>
      <rPr>
        <b/>
        <sz val="10"/>
        <color rgb="FF00000A"/>
        <rFont val="Times New Roman"/>
        <family val="1"/>
        <charset val="186"/>
      </rPr>
      <t xml:space="preserve"> Pastaba. </t>
    </r>
    <r>
      <rPr>
        <i/>
        <sz val="10"/>
        <color rgb="FF00000A"/>
        <rFont val="Times New Roman"/>
        <family val="1"/>
        <charset val="186"/>
      </rPr>
      <t>Pildoma, jei subrangovai bus pasitelkiami.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</si>
</sst>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charset val="186"/>
      <scheme val="minor"/>
    </font>
    <font>
      <sz val="10.5"/>
      <color theme="1"/>
      <name val="Calibri"/>
      <family val="2"/>
      <charset val="186"/>
    </font>
    <font>
      <sz val="10.5"/>
      <color theme="1"/>
      <name val="Times New Roman"/>
      <family val="1"/>
      <charset val="186"/>
    </font>
    <font>
      <u/>
      <sz val="12"/>
      <color theme="1"/>
      <name val="Times New Roman"/>
      <family val="1"/>
      <charset val="186"/>
    </font>
    <font>
      <sz val="12"/>
      <color theme="1"/>
      <name val="Times New Roman"/>
      <family val="1"/>
      <charset val="186"/>
    </font>
    <font>
      <b/>
      <sz val="10.5"/>
      <color theme="1"/>
      <name val="Times New Roman"/>
      <family val="1"/>
      <charset val="186"/>
    </font>
    <font>
      <b/>
      <sz val="13"/>
      <color theme="1"/>
      <name val="Times New Roman"/>
      <family val="1"/>
      <charset val="186"/>
    </font>
    <font>
      <sz val="10.5"/>
      <color rgb="FF000000"/>
      <name val="Times New Roman"/>
      <family val="1"/>
      <charset val="186"/>
    </font>
    <font>
      <b/>
      <sz val="12"/>
      <color rgb="FF000000"/>
      <name val="Times New Roman"/>
      <family val="1"/>
      <charset val="186"/>
    </font>
    <font>
      <sz val="9"/>
      <color theme="1"/>
      <name val="Times New Roman"/>
      <family val="1"/>
      <charset val="186"/>
    </font>
    <font>
      <i/>
      <sz val="12"/>
      <color theme="1"/>
      <name val="Times New Roman"/>
      <family val="1"/>
      <charset val="186"/>
    </font>
    <font>
      <sz val="12"/>
      <color rgb="FF000000"/>
      <name val="Times New Roman"/>
      <family val="1"/>
      <charset val="186"/>
    </font>
    <font>
      <b/>
      <sz val="12"/>
      <color theme="1"/>
      <name val="Times New Roman"/>
      <family val="1"/>
      <charset val="186"/>
    </font>
    <font>
      <b/>
      <sz val="7"/>
      <color theme="1"/>
      <name val="Times New Roman"/>
      <family val="1"/>
      <charset val="186"/>
    </font>
    <font>
      <sz val="11"/>
      <color theme="1"/>
      <name val="Times New Roman"/>
      <family val="1"/>
      <charset val="186"/>
    </font>
    <font>
      <sz val="9"/>
      <color rgb="FF000000"/>
      <name val="Times New Roman"/>
      <family val="1"/>
      <charset val="186"/>
    </font>
    <font>
      <i/>
      <sz val="8"/>
      <color theme="1"/>
      <name val="Times New Roman"/>
      <family val="1"/>
      <charset val="186"/>
    </font>
    <font>
      <sz val="7"/>
      <color theme="1"/>
      <name val="Times New Roman"/>
      <family val="1"/>
      <charset val="186"/>
    </font>
    <font>
      <b/>
      <sz val="11"/>
      <color theme="1"/>
      <name val="Times New Roman"/>
      <family val="1"/>
      <charset val="186"/>
    </font>
    <font>
      <sz val="11"/>
      <color rgb="FF000000"/>
      <name val="Times New Roman"/>
      <family val="1"/>
      <charset val="186"/>
    </font>
    <font>
      <i/>
      <sz val="10"/>
      <color theme="1"/>
      <name val="Times New Roman"/>
      <family val="1"/>
      <charset val="186"/>
    </font>
    <font>
      <b/>
      <u/>
      <sz val="12"/>
      <color theme="1"/>
      <name val="Times New Roman"/>
      <family val="1"/>
      <charset val="186"/>
    </font>
    <font>
      <u/>
      <sz val="11"/>
      <color theme="10"/>
      <name val="Aptos Narrow"/>
      <family val="2"/>
      <charset val="186"/>
      <scheme val="minor"/>
    </font>
    <font>
      <b/>
      <sz val="11"/>
      <color rgb="FF000000"/>
      <name val="Times New Roman"/>
      <family val="1"/>
      <charset val="186"/>
    </font>
    <font>
      <b/>
      <u/>
      <sz val="11"/>
      <color rgb="FF000000"/>
      <name val="Times New Roman"/>
      <family val="1"/>
      <charset val="186"/>
    </font>
    <font>
      <b/>
      <i/>
      <sz val="10"/>
      <color rgb="FF00000A"/>
      <name val="Times New Roman"/>
      <family val="1"/>
      <charset val="186"/>
    </font>
    <font>
      <b/>
      <sz val="10"/>
      <color rgb="FF00000A"/>
      <name val="Times New Roman"/>
      <family val="1"/>
      <charset val="186"/>
    </font>
    <font>
      <i/>
      <sz val="10"/>
      <color rgb="FF00000A"/>
      <name val="Times New Roman"/>
      <family val="1"/>
      <charset val="186"/>
    </font>
    <font>
      <b/>
      <i/>
      <u/>
      <sz val="12"/>
      <color theme="1"/>
      <name val="Times New Roman"/>
      <family val="1"/>
      <charset val="186"/>
    </font>
  </fonts>
  <fills count="4">
    <fill>
      <patternFill patternType="none"/>
    </fill>
    <fill>
      <patternFill patternType="gray125"/>
    </fill>
    <fill>
      <patternFill patternType="solid">
        <fgColor rgb="FFDEEAF6"/>
        <bgColor indexed="64"/>
      </patternFill>
    </fill>
    <fill>
      <patternFill patternType="solid">
        <fgColor rgb="FFE7E6E6"/>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cellStyleXfs>
  <cellXfs count="61">
    <xf numFmtId="0" fontId="0" fillId="0" borderId="0" xfId="0"/>
    <xf numFmtId="0" fontId="2" fillId="0" borderId="0" xfId="0" applyFont="1" applyAlignment="1">
      <alignment horizontal="justify" vertical="center"/>
    </xf>
    <xf numFmtId="0" fontId="2" fillId="0" borderId="0" xfId="0" applyFont="1" applyAlignment="1">
      <alignment horizontal="center" vertical="center"/>
    </xf>
    <xf numFmtId="0" fontId="1" fillId="0" borderId="0" xfId="0" applyFont="1" applyAlignment="1">
      <alignment horizontal="justify" vertical="center"/>
    </xf>
    <xf numFmtId="0" fontId="5"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0" xfId="0" applyFont="1" applyAlignment="1">
      <alignment horizontal="justify" vertical="center"/>
    </xf>
    <xf numFmtId="0" fontId="11" fillId="2" borderId="1" xfId="0" applyFont="1" applyFill="1" applyBorder="1" applyAlignment="1">
      <alignment horizontal="justify" vertical="center" wrapText="1"/>
    </xf>
    <xf numFmtId="0" fontId="11" fillId="2" borderId="2" xfId="0" applyFont="1" applyFill="1" applyBorder="1" applyAlignment="1">
      <alignment horizontal="center" vertical="center" wrapText="1"/>
    </xf>
    <xf numFmtId="0" fontId="10" fillId="0" borderId="0" xfId="0" applyFont="1" applyAlignment="1">
      <alignment horizontal="justify" vertical="center"/>
    </xf>
    <xf numFmtId="0" fontId="4" fillId="0" borderId="0" xfId="0" applyFont="1" applyAlignment="1">
      <alignment horizontal="justify" vertical="center" wrapText="1"/>
    </xf>
    <xf numFmtId="0" fontId="4" fillId="0" borderId="0" xfId="0" applyFont="1" applyAlignment="1">
      <alignment horizontal="center" vertical="center" wrapText="1"/>
    </xf>
    <xf numFmtId="0" fontId="8" fillId="0" borderId="6" xfId="0" applyFont="1" applyBorder="1" applyAlignment="1">
      <alignment horizontal="center" vertical="center" wrapText="1"/>
    </xf>
    <xf numFmtId="0" fontId="15" fillId="0" borderId="4" xfId="0" applyFont="1" applyBorder="1" applyAlignment="1">
      <alignment horizontal="justify" vertical="center" wrapText="1"/>
    </xf>
    <xf numFmtId="0" fontId="16" fillId="0" borderId="3" xfId="0" applyFont="1" applyBorder="1" applyAlignment="1">
      <alignment horizontal="left" vertical="center" wrapText="1"/>
    </xf>
    <xf numFmtId="0" fontId="16" fillId="0" borderId="4" xfId="0" applyFont="1" applyBorder="1" applyAlignment="1">
      <alignment horizontal="justify" vertical="center" wrapText="1"/>
    </xf>
    <xf numFmtId="0" fontId="16" fillId="0" borderId="4" xfId="0" applyFont="1" applyBorder="1" applyAlignment="1">
      <alignment horizontal="justify" vertical="center"/>
    </xf>
    <xf numFmtId="0" fontId="14" fillId="0" borderId="3" xfId="0" applyFont="1" applyBorder="1" applyAlignment="1">
      <alignment horizontal="justify" vertical="center" wrapText="1"/>
    </xf>
    <xf numFmtId="0" fontId="14" fillId="0" borderId="4" xfId="0" applyFont="1" applyBorder="1" applyAlignment="1">
      <alignment horizontal="justify" vertical="center" wrapText="1"/>
    </xf>
    <xf numFmtId="0" fontId="14" fillId="0" borderId="4" xfId="0" applyFont="1" applyBorder="1" applyAlignment="1">
      <alignment horizontal="justify" vertical="center"/>
    </xf>
    <xf numFmtId="0" fontId="14" fillId="0" borderId="3" xfId="0" applyFont="1" applyBorder="1" applyAlignment="1">
      <alignment horizontal="justify" vertical="center"/>
    </xf>
    <xf numFmtId="0" fontId="18" fillId="0" borderId="4" xfId="0" applyFont="1" applyBorder="1" applyAlignment="1">
      <alignment horizontal="justify" vertical="center"/>
    </xf>
    <xf numFmtId="0" fontId="18" fillId="0" borderId="4" xfId="0" applyFont="1" applyBorder="1" applyAlignment="1">
      <alignment horizontal="justify" vertical="center" wrapText="1"/>
    </xf>
    <xf numFmtId="0" fontId="19" fillId="0" borderId="3" xfId="0" applyFont="1" applyBorder="1" applyAlignment="1">
      <alignment horizontal="justify" vertical="center" wrapText="1"/>
    </xf>
    <xf numFmtId="0" fontId="0" fillId="0" borderId="0" xfId="0" applyAlignment="1">
      <alignment horizontal="center"/>
    </xf>
    <xf numFmtId="0" fontId="4" fillId="0" borderId="0" xfId="0" applyFont="1" applyAlignment="1">
      <alignment horizontal="left" vertical="center"/>
    </xf>
    <xf numFmtId="0" fontId="4" fillId="0" borderId="0" xfId="0" applyFont="1" applyAlignment="1">
      <alignment horizontal="left" vertical="top"/>
    </xf>
    <xf numFmtId="0" fontId="0" fillId="0" borderId="0" xfId="0" applyAlignment="1">
      <alignment horizontal="left" vertical="top"/>
    </xf>
    <xf numFmtId="0" fontId="21" fillId="0" borderId="0" xfId="0" applyFont="1" applyAlignment="1">
      <alignment horizontal="left" vertical="center"/>
    </xf>
    <xf numFmtId="0" fontId="12" fillId="0" borderId="0" xfId="0" applyFont="1" applyAlignment="1">
      <alignment horizontal="left" vertical="center"/>
    </xf>
    <xf numFmtId="0" fontId="22" fillId="0" borderId="0" xfId="1" applyAlignment="1">
      <alignment horizontal="left" vertical="center"/>
    </xf>
    <xf numFmtId="0" fontId="0" fillId="0" borderId="9" xfId="0" applyBorder="1"/>
    <xf numFmtId="0" fontId="3" fillId="0" borderId="0" xfId="0" applyFont="1" applyAlignment="1">
      <alignment horizontal="center" vertical="center"/>
    </xf>
    <xf numFmtId="0" fontId="4" fillId="0" borderId="0" xfId="0" applyFont="1" applyAlignment="1">
      <alignment horizontal="left" vertical="center" wrapText="1"/>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0" borderId="2" xfId="0" applyFont="1" applyBorder="1" applyAlignment="1">
      <alignment horizontal="right" vertical="center"/>
    </xf>
    <xf numFmtId="0" fontId="8" fillId="0" borderId="5" xfId="0" applyFont="1" applyBorder="1" applyAlignment="1">
      <alignment horizontal="justify" vertical="center" wrapText="1"/>
    </xf>
    <xf numFmtId="0" fontId="8" fillId="0" borderId="3" xfId="0" applyFont="1" applyBorder="1" applyAlignment="1">
      <alignment horizontal="justify" vertical="center" wrapText="1"/>
    </xf>
    <xf numFmtId="0" fontId="8" fillId="0" borderId="5" xfId="0" applyFont="1" applyBorder="1" applyAlignment="1">
      <alignment horizontal="justify" vertical="center"/>
    </xf>
    <xf numFmtId="0" fontId="8" fillId="0" borderId="3" xfId="0" applyFont="1" applyBorder="1" applyAlignment="1">
      <alignment horizontal="justify" vertical="center"/>
    </xf>
    <xf numFmtId="0" fontId="12" fillId="0" borderId="7" xfId="0" applyFont="1" applyBorder="1" applyAlignment="1">
      <alignment horizontal="right" vertical="center"/>
    </xf>
    <xf numFmtId="0" fontId="12" fillId="0" borderId="8" xfId="0" applyFont="1" applyBorder="1" applyAlignment="1">
      <alignment horizontal="right" vertical="center"/>
    </xf>
    <xf numFmtId="0" fontId="12" fillId="0" borderId="2" xfId="0" applyFont="1" applyBorder="1" applyAlignment="1">
      <alignment horizontal="right" vertical="center"/>
    </xf>
    <xf numFmtId="0" fontId="14" fillId="0" borderId="9" xfId="0" applyFont="1" applyBorder="1" applyAlignment="1">
      <alignment horizontal="left" vertical="center" wrapText="1"/>
    </xf>
    <xf numFmtId="0" fontId="19" fillId="3" borderId="9" xfId="0" applyFont="1" applyFill="1" applyBorder="1" applyAlignment="1">
      <alignment horizontal="left" vertical="center" wrapText="1"/>
    </xf>
    <xf numFmtId="0" fontId="19" fillId="3" borderId="9" xfId="0" applyFont="1" applyFill="1" applyBorder="1" applyAlignment="1">
      <alignment vertical="center" wrapText="1"/>
    </xf>
    <xf numFmtId="0" fontId="25" fillId="0" borderId="0" xfId="0" applyFont="1" applyAlignment="1">
      <alignment horizontal="left" vertical="center"/>
    </xf>
    <xf numFmtId="0" fontId="4" fillId="0" borderId="9" xfId="0" applyFont="1" applyBorder="1" applyAlignment="1">
      <alignment horizontal="left" vertical="center" wrapText="1"/>
    </xf>
    <xf numFmtId="0" fontId="23" fillId="3" borderId="5" xfId="0" applyFont="1" applyFill="1" applyBorder="1" applyAlignment="1">
      <alignment horizontal="center" vertical="center" wrapText="1"/>
    </xf>
    <xf numFmtId="0" fontId="23" fillId="3" borderId="3"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4" fillId="0" borderId="4" xfId="0" applyFont="1" applyBorder="1" applyAlignment="1">
      <alignment horizontal="center" vertical="center" wrapText="1"/>
    </xf>
    <xf numFmtId="0" fontId="23" fillId="3" borderId="5" xfId="0" applyFont="1" applyFill="1" applyBorder="1" applyAlignment="1">
      <alignment horizontal="center" vertical="center" wrapText="1"/>
    </xf>
    <xf numFmtId="0" fontId="23" fillId="3" borderId="3" xfId="0" applyFont="1" applyFill="1" applyBorder="1" applyAlignment="1">
      <alignment horizontal="center" vertical="center" wrapText="1"/>
    </xf>
    <xf numFmtId="0" fontId="14" fillId="0" borderId="0" xfId="0" applyFont="1" applyBorder="1" applyAlignment="1">
      <alignment horizontal="center" vertical="center" wrapText="1"/>
    </xf>
    <xf numFmtId="0" fontId="11" fillId="0" borderId="0" xfId="0" applyFont="1" applyAlignment="1">
      <alignment horizontal="left" vertical="center"/>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tar.lt/portal/lt/legalAct/3956df62a73311ef90b5ee8931e5ce5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A8EEC-045E-4832-884C-BA6B937AAB7F}">
  <dimension ref="A2:H301"/>
  <sheetViews>
    <sheetView tabSelected="1" workbookViewId="0">
      <selection activeCell="C289" sqref="C289"/>
    </sheetView>
  </sheetViews>
  <sheetFormatPr defaultRowHeight="15" x14ac:dyDescent="0.25"/>
  <cols>
    <col min="2" max="2" width="24.140625" customWidth="1"/>
    <col min="3" max="3" width="38.28515625" customWidth="1"/>
    <col min="4" max="4" width="17.7109375" customWidth="1"/>
    <col min="5" max="5" width="15.7109375" customWidth="1"/>
  </cols>
  <sheetData>
    <row r="2" spans="1:5" x14ac:dyDescent="0.25">
      <c r="A2" s="28"/>
      <c r="B2" s="28"/>
    </row>
    <row r="3" spans="1:5" x14ac:dyDescent="0.25">
      <c r="A3" s="28"/>
      <c r="B3" s="28"/>
    </row>
    <row r="4" spans="1:5" x14ac:dyDescent="0.25">
      <c r="D4" s="28"/>
      <c r="E4" s="2" t="s">
        <v>255</v>
      </c>
    </row>
    <row r="5" spans="1:5" x14ac:dyDescent="0.25">
      <c r="D5" s="28"/>
      <c r="E5" s="2"/>
    </row>
    <row r="6" spans="1:5" x14ac:dyDescent="0.25">
      <c r="D6" s="28"/>
      <c r="E6" s="2"/>
    </row>
    <row r="7" spans="1:5" x14ac:dyDescent="0.25">
      <c r="D7" s="28"/>
      <c r="E7" s="2" t="s">
        <v>0</v>
      </c>
    </row>
    <row r="8" spans="1:5" x14ac:dyDescent="0.25">
      <c r="D8" s="28"/>
      <c r="E8" s="2"/>
    </row>
    <row r="9" spans="1:5" x14ac:dyDescent="0.25">
      <c r="D9" s="28"/>
      <c r="E9" s="2" t="s">
        <v>1</v>
      </c>
    </row>
    <row r="10" spans="1:5" x14ac:dyDescent="0.25">
      <c r="D10" s="28"/>
      <c r="E10" s="2"/>
    </row>
    <row r="11" spans="1:5" ht="15.75" x14ac:dyDescent="0.25">
      <c r="D11" s="28"/>
      <c r="E11" s="36" t="s">
        <v>2</v>
      </c>
    </row>
    <row r="12" spans="1:5" x14ac:dyDescent="0.25">
      <c r="D12" s="28"/>
      <c r="E12" s="2" t="s">
        <v>3</v>
      </c>
    </row>
    <row r="13" spans="1:5" x14ac:dyDescent="0.25">
      <c r="D13" s="28"/>
      <c r="E13" s="4"/>
    </row>
    <row r="14" spans="1:5" ht="16.5" x14ac:dyDescent="0.25">
      <c r="D14" s="28"/>
      <c r="E14" s="5" t="s">
        <v>4</v>
      </c>
    </row>
    <row r="15" spans="1:5" ht="15.75" x14ac:dyDescent="0.25">
      <c r="D15" s="28"/>
      <c r="E15" s="6" t="s">
        <v>5</v>
      </c>
    </row>
    <row r="16" spans="1:5" x14ac:dyDescent="0.25">
      <c r="D16" s="28"/>
      <c r="E16" s="2" t="s">
        <v>6</v>
      </c>
    </row>
    <row r="17" spans="2:5" x14ac:dyDescent="0.25">
      <c r="D17" s="28"/>
      <c r="E17" s="7" t="s">
        <v>7</v>
      </c>
    </row>
    <row r="18" spans="2:5" x14ac:dyDescent="0.25">
      <c r="D18" s="28"/>
      <c r="E18" s="2" t="s">
        <v>6</v>
      </c>
    </row>
    <row r="19" spans="2:5" x14ac:dyDescent="0.25">
      <c r="D19" s="28"/>
      <c r="E19" s="7" t="s">
        <v>8</v>
      </c>
    </row>
    <row r="20" spans="2:5" x14ac:dyDescent="0.25">
      <c r="B20" s="7"/>
    </row>
    <row r="21" spans="2:5" x14ac:dyDescent="0.25">
      <c r="B21" s="7"/>
    </row>
    <row r="22" spans="2:5" x14ac:dyDescent="0.25">
      <c r="B22" s="7"/>
    </row>
    <row r="23" spans="2:5" x14ac:dyDescent="0.25">
      <c r="B23" s="7"/>
    </row>
    <row r="24" spans="2:5" ht="15.75" x14ac:dyDescent="0.25">
      <c r="B24" s="52" t="s">
        <v>9</v>
      </c>
      <c r="C24" s="52"/>
      <c r="D24" s="52"/>
      <c r="E24" s="35"/>
    </row>
    <row r="25" spans="2:5" ht="15.75" customHeight="1" x14ac:dyDescent="0.25">
      <c r="B25" s="52" t="s">
        <v>10</v>
      </c>
      <c r="C25" s="52"/>
      <c r="D25" s="52"/>
      <c r="E25" s="35"/>
    </row>
    <row r="26" spans="2:5" ht="15.75" x14ac:dyDescent="0.25">
      <c r="B26" s="52" t="s">
        <v>11</v>
      </c>
      <c r="C26" s="52"/>
      <c r="D26" s="52"/>
      <c r="E26" s="35"/>
    </row>
    <row r="27" spans="2:5" ht="15.75" x14ac:dyDescent="0.25">
      <c r="B27" s="52" t="s">
        <v>12</v>
      </c>
      <c r="C27" s="52"/>
      <c r="D27" s="52"/>
      <c r="E27" s="35"/>
    </row>
    <row r="28" spans="2:5" ht="15.75" x14ac:dyDescent="0.25">
      <c r="B28" s="52" t="s">
        <v>13</v>
      </c>
      <c r="C28" s="52"/>
      <c r="D28" s="52"/>
      <c r="E28" s="35"/>
    </row>
    <row r="29" spans="2:5" ht="15.75" x14ac:dyDescent="0.25">
      <c r="B29" s="52" t="s">
        <v>14</v>
      </c>
      <c r="C29" s="52"/>
      <c r="D29" s="52"/>
      <c r="E29" s="35"/>
    </row>
    <row r="30" spans="2:5" ht="15.75" x14ac:dyDescent="0.25">
      <c r="B30" s="52" t="s">
        <v>15</v>
      </c>
      <c r="C30" s="52"/>
      <c r="D30" s="52"/>
      <c r="E30" s="35"/>
    </row>
    <row r="32" spans="2:5" ht="75" x14ac:dyDescent="0.25">
      <c r="B32" s="49" t="s">
        <v>256</v>
      </c>
      <c r="C32" s="48"/>
    </row>
    <row r="33" spans="2:8" ht="60" x14ac:dyDescent="0.25">
      <c r="B33" s="50" t="s">
        <v>257</v>
      </c>
      <c r="C33" s="48"/>
    </row>
    <row r="34" spans="2:8" ht="178.5" x14ac:dyDescent="0.25">
      <c r="B34" s="50" t="s">
        <v>258</v>
      </c>
      <c r="C34" s="48"/>
      <c r="D34" s="31"/>
      <c r="E34" s="31"/>
      <c r="F34" s="31"/>
      <c r="G34" s="31"/>
      <c r="H34" s="31"/>
    </row>
    <row r="35" spans="2:8" ht="90" x14ac:dyDescent="0.25">
      <c r="B35" s="49" t="s">
        <v>259</v>
      </c>
      <c r="C35" s="48"/>
      <c r="D35" s="31"/>
      <c r="E35" s="31"/>
      <c r="F35" s="31"/>
      <c r="G35" s="31"/>
      <c r="H35" s="31"/>
    </row>
    <row r="36" spans="2:8" x14ac:dyDescent="0.25">
      <c r="B36" s="51" t="s">
        <v>260</v>
      </c>
      <c r="D36" s="31"/>
      <c r="E36" s="31"/>
      <c r="F36" s="31"/>
      <c r="G36" s="31"/>
      <c r="H36" s="31"/>
    </row>
    <row r="37" spans="2:8" x14ac:dyDescent="0.25">
      <c r="B37" s="51"/>
      <c r="D37" s="31"/>
      <c r="E37" s="31"/>
      <c r="F37" s="31"/>
      <c r="G37" s="31"/>
      <c r="H37" s="31"/>
    </row>
    <row r="38" spans="2:8" x14ac:dyDescent="0.25">
      <c r="B38" s="51"/>
      <c r="D38" s="31"/>
      <c r="E38" s="31"/>
      <c r="F38" s="31"/>
      <c r="G38" s="31"/>
      <c r="H38" s="31"/>
    </row>
    <row r="39" spans="2:8" ht="16.5" thickBot="1" x14ac:dyDescent="0.3">
      <c r="B39" s="29" t="s">
        <v>261</v>
      </c>
      <c r="F39" s="31"/>
      <c r="G39" s="31"/>
      <c r="H39" s="31"/>
    </row>
    <row r="40" spans="2:8" ht="155.25" customHeight="1" x14ac:dyDescent="0.25">
      <c r="B40" s="53" t="s">
        <v>262</v>
      </c>
      <c r="C40" s="57" t="s">
        <v>264</v>
      </c>
      <c r="D40" s="57" t="s">
        <v>265</v>
      </c>
      <c r="E40" s="57" t="s">
        <v>266</v>
      </c>
      <c r="F40" s="31"/>
      <c r="G40" s="31"/>
      <c r="H40" s="31"/>
    </row>
    <row r="41" spans="2:8" ht="15.75" thickBot="1" x14ac:dyDescent="0.3">
      <c r="B41" s="54" t="s">
        <v>263</v>
      </c>
      <c r="C41" s="58"/>
      <c r="D41" s="58"/>
      <c r="E41" s="58"/>
    </row>
    <row r="42" spans="2:8" ht="15.75" thickBot="1" x14ac:dyDescent="0.3">
      <c r="B42" s="55" t="s">
        <v>246</v>
      </c>
      <c r="C42" s="22"/>
      <c r="D42" s="56"/>
      <c r="E42" s="56"/>
    </row>
    <row r="43" spans="2:8" x14ac:dyDescent="0.25">
      <c r="B43" s="51" t="s">
        <v>267</v>
      </c>
      <c r="D43" s="59"/>
      <c r="E43" s="59"/>
    </row>
    <row r="44" spans="2:8" x14ac:dyDescent="0.25">
      <c r="D44" s="59"/>
      <c r="E44" s="59"/>
    </row>
    <row r="45" spans="2:8" ht="15.75" x14ac:dyDescent="0.25">
      <c r="B45" s="29" t="s">
        <v>16</v>
      </c>
      <c r="D45" s="59"/>
      <c r="E45" s="59"/>
    </row>
    <row r="46" spans="2:8" ht="15.75" x14ac:dyDescent="0.25">
      <c r="B46" s="29" t="s">
        <v>17</v>
      </c>
      <c r="D46" s="59"/>
      <c r="E46" s="59"/>
    </row>
    <row r="47" spans="2:8" ht="15.75" x14ac:dyDescent="0.25">
      <c r="B47" s="29" t="s">
        <v>18</v>
      </c>
      <c r="D47" s="59"/>
      <c r="E47" s="59"/>
    </row>
    <row r="48" spans="2:8" ht="15.75" x14ac:dyDescent="0.25">
      <c r="B48" s="10"/>
      <c r="D48" s="59"/>
      <c r="E48" s="59"/>
    </row>
    <row r="49" spans="2:6" ht="15.75" x14ac:dyDescent="0.25">
      <c r="B49" s="60" t="s">
        <v>19</v>
      </c>
      <c r="D49" s="59"/>
      <c r="E49" s="59"/>
    </row>
    <row r="50" spans="2:6" ht="15.75" x14ac:dyDescent="0.25">
      <c r="B50" s="10"/>
      <c r="D50" s="59"/>
      <c r="E50" s="59"/>
    </row>
    <row r="51" spans="2:6" ht="15.75" x14ac:dyDescent="0.25">
      <c r="B51" s="33" t="s">
        <v>20</v>
      </c>
      <c r="D51" s="59"/>
      <c r="E51" s="59"/>
    </row>
    <row r="52" spans="2:6" ht="15.75" thickBot="1" x14ac:dyDescent="0.3">
      <c r="B52" s="51"/>
    </row>
    <row r="53" spans="2:6" ht="63" customHeight="1" x14ac:dyDescent="0.25">
      <c r="B53" s="41" t="s">
        <v>21</v>
      </c>
      <c r="C53" s="41" t="s">
        <v>22</v>
      </c>
      <c r="D53" s="43" t="s">
        <v>23</v>
      </c>
      <c r="E53" s="41" t="s">
        <v>24</v>
      </c>
      <c r="F53" s="16" t="s">
        <v>25</v>
      </c>
    </row>
    <row r="54" spans="2:6" ht="15.75" customHeight="1" thickBot="1" x14ac:dyDescent="0.3">
      <c r="B54" s="42"/>
      <c r="C54" s="42"/>
      <c r="D54" s="44"/>
      <c r="E54" s="42"/>
      <c r="F54" s="17" t="s">
        <v>26</v>
      </c>
    </row>
    <row r="55" spans="2:6" ht="15.75" thickBot="1" x14ac:dyDescent="0.3">
      <c r="B55" s="18">
        <v>1</v>
      </c>
      <c r="C55" s="19">
        <v>2</v>
      </c>
      <c r="D55" s="20">
        <v>3</v>
      </c>
      <c r="E55" s="19">
        <v>4</v>
      </c>
      <c r="F55" s="19">
        <v>5</v>
      </c>
    </row>
    <row r="56" spans="2:6" ht="30.75" thickBot="1" x14ac:dyDescent="0.3">
      <c r="B56" s="21" t="s">
        <v>254</v>
      </c>
      <c r="C56" s="22" t="s">
        <v>27</v>
      </c>
      <c r="D56" s="23">
        <v>100</v>
      </c>
      <c r="E56" s="22"/>
      <c r="F56" s="22">
        <f>+ROUND(D56*E56,2)</f>
        <v>0</v>
      </c>
    </row>
    <row r="57" spans="2:6" ht="30.75" thickBot="1" x14ac:dyDescent="0.3">
      <c r="B57" s="21">
        <v>2</v>
      </c>
      <c r="C57" s="22" t="s">
        <v>28</v>
      </c>
      <c r="D57" s="23">
        <v>100</v>
      </c>
      <c r="E57" s="22"/>
      <c r="F57" s="22">
        <f t="shared" ref="F57:F120" si="0">+ROUND(D57*E57,2)</f>
        <v>0</v>
      </c>
    </row>
    <row r="58" spans="2:6" ht="15.75" thickBot="1" x14ac:dyDescent="0.3">
      <c r="B58" s="21">
        <v>3</v>
      </c>
      <c r="C58" s="22" t="s">
        <v>29</v>
      </c>
      <c r="D58" s="23">
        <v>40</v>
      </c>
      <c r="E58" s="22"/>
      <c r="F58" s="22">
        <f t="shared" si="0"/>
        <v>0</v>
      </c>
    </row>
    <row r="59" spans="2:6" ht="45.75" thickBot="1" x14ac:dyDescent="0.3">
      <c r="B59" s="21">
        <v>4</v>
      </c>
      <c r="C59" s="22" t="s">
        <v>30</v>
      </c>
      <c r="D59" s="23">
        <v>100</v>
      </c>
      <c r="E59" s="22"/>
      <c r="F59" s="22">
        <f t="shared" si="0"/>
        <v>0</v>
      </c>
    </row>
    <row r="60" spans="2:6" ht="45.75" thickBot="1" x14ac:dyDescent="0.3">
      <c r="B60" s="21">
        <v>5</v>
      </c>
      <c r="C60" s="22" t="s">
        <v>31</v>
      </c>
      <c r="D60" s="23">
        <v>100</v>
      </c>
      <c r="E60" s="22"/>
      <c r="F60" s="22">
        <f t="shared" si="0"/>
        <v>0</v>
      </c>
    </row>
    <row r="61" spans="2:6" ht="15.75" thickBot="1" x14ac:dyDescent="0.3">
      <c r="B61" s="21">
        <v>6</v>
      </c>
      <c r="C61" s="22" t="s">
        <v>32</v>
      </c>
      <c r="D61" s="23">
        <v>100</v>
      </c>
      <c r="E61" s="22"/>
      <c r="F61" s="22">
        <f t="shared" si="0"/>
        <v>0</v>
      </c>
    </row>
    <row r="62" spans="2:6" ht="60.75" thickBot="1" x14ac:dyDescent="0.3">
      <c r="B62" s="21">
        <v>7</v>
      </c>
      <c r="C62" s="22" t="s">
        <v>33</v>
      </c>
      <c r="D62" s="23">
        <v>100</v>
      </c>
      <c r="E62" s="22"/>
      <c r="F62" s="22">
        <f t="shared" si="0"/>
        <v>0</v>
      </c>
    </row>
    <row r="63" spans="2:6" ht="60.75" thickBot="1" x14ac:dyDescent="0.3">
      <c r="B63" s="21">
        <v>8</v>
      </c>
      <c r="C63" s="22" t="s">
        <v>34</v>
      </c>
      <c r="D63" s="23">
        <v>100</v>
      </c>
      <c r="E63" s="22"/>
      <c r="F63" s="22">
        <f t="shared" si="0"/>
        <v>0</v>
      </c>
    </row>
    <row r="64" spans="2:6" ht="60.75" thickBot="1" x14ac:dyDescent="0.3">
      <c r="B64" s="21">
        <v>9</v>
      </c>
      <c r="C64" s="22" t="s">
        <v>35</v>
      </c>
      <c r="D64" s="23">
        <v>100</v>
      </c>
      <c r="E64" s="22"/>
      <c r="F64" s="22">
        <f t="shared" si="0"/>
        <v>0</v>
      </c>
    </row>
    <row r="65" spans="2:6" ht="30.75" thickBot="1" x14ac:dyDescent="0.3">
      <c r="B65" s="21">
        <v>10</v>
      </c>
      <c r="C65" s="22" t="s">
        <v>36</v>
      </c>
      <c r="D65" s="23">
        <v>40</v>
      </c>
      <c r="E65" s="22"/>
      <c r="F65" s="22">
        <f t="shared" si="0"/>
        <v>0</v>
      </c>
    </row>
    <row r="66" spans="2:6" ht="30.75" thickBot="1" x14ac:dyDescent="0.3">
      <c r="B66" s="21">
        <v>11</v>
      </c>
      <c r="C66" s="22" t="s">
        <v>37</v>
      </c>
      <c r="D66" s="23">
        <v>30</v>
      </c>
      <c r="E66" s="22"/>
      <c r="F66" s="22">
        <f t="shared" si="0"/>
        <v>0</v>
      </c>
    </row>
    <row r="67" spans="2:6" ht="30.75" thickBot="1" x14ac:dyDescent="0.3">
      <c r="B67" s="21">
        <v>12</v>
      </c>
      <c r="C67" s="22" t="s">
        <v>38</v>
      </c>
      <c r="D67" s="23">
        <v>30</v>
      </c>
      <c r="E67" s="22"/>
      <c r="F67" s="22">
        <f t="shared" si="0"/>
        <v>0</v>
      </c>
    </row>
    <row r="68" spans="2:6" ht="15.75" thickBot="1" x14ac:dyDescent="0.3">
      <c r="B68" s="24"/>
      <c r="C68" s="25" t="s">
        <v>39</v>
      </c>
      <c r="D68" s="23"/>
      <c r="E68" s="22"/>
      <c r="F68" s="22">
        <f t="shared" si="0"/>
        <v>0</v>
      </c>
    </row>
    <row r="69" spans="2:6" ht="30.75" thickBot="1" x14ac:dyDescent="0.3">
      <c r="B69" s="21">
        <v>13</v>
      </c>
      <c r="C69" s="22" t="s">
        <v>40</v>
      </c>
      <c r="D69" s="23">
        <v>7440</v>
      </c>
      <c r="E69" s="22"/>
      <c r="F69" s="22">
        <f t="shared" si="0"/>
        <v>0</v>
      </c>
    </row>
    <row r="70" spans="2:6" ht="30.75" thickBot="1" x14ac:dyDescent="0.3">
      <c r="B70" s="24">
        <v>14</v>
      </c>
      <c r="C70" s="23" t="s">
        <v>41</v>
      </c>
      <c r="D70" s="23">
        <v>10</v>
      </c>
      <c r="E70" s="22"/>
      <c r="F70" s="22">
        <f t="shared" si="0"/>
        <v>0</v>
      </c>
    </row>
    <row r="71" spans="2:6" ht="60.75" thickBot="1" x14ac:dyDescent="0.3">
      <c r="B71" s="21">
        <v>15</v>
      </c>
      <c r="C71" s="22" t="s">
        <v>42</v>
      </c>
      <c r="D71" s="23">
        <v>300</v>
      </c>
      <c r="E71" s="22"/>
      <c r="F71" s="22">
        <f t="shared" si="0"/>
        <v>0</v>
      </c>
    </row>
    <row r="72" spans="2:6" ht="30.75" thickBot="1" x14ac:dyDescent="0.3">
      <c r="B72" s="21">
        <v>16</v>
      </c>
      <c r="C72" s="22" t="s">
        <v>43</v>
      </c>
      <c r="D72" s="23">
        <v>20</v>
      </c>
      <c r="E72" s="22"/>
      <c r="F72" s="22">
        <f t="shared" si="0"/>
        <v>0</v>
      </c>
    </row>
    <row r="73" spans="2:6" ht="45.75" thickBot="1" x14ac:dyDescent="0.3">
      <c r="B73" s="21">
        <v>17</v>
      </c>
      <c r="C73" s="22" t="s">
        <v>44</v>
      </c>
      <c r="D73" s="23">
        <v>170</v>
      </c>
      <c r="E73" s="22"/>
      <c r="F73" s="22">
        <f t="shared" si="0"/>
        <v>0</v>
      </c>
    </row>
    <row r="74" spans="2:6" ht="30.75" thickBot="1" x14ac:dyDescent="0.3">
      <c r="B74" s="21">
        <v>18</v>
      </c>
      <c r="C74" s="22" t="s">
        <v>45</v>
      </c>
      <c r="D74" s="23">
        <v>10</v>
      </c>
      <c r="E74" s="22"/>
      <c r="F74" s="22">
        <f t="shared" si="0"/>
        <v>0</v>
      </c>
    </row>
    <row r="75" spans="2:6" ht="75.75" thickBot="1" x14ac:dyDescent="0.3">
      <c r="B75" s="21">
        <v>19</v>
      </c>
      <c r="C75" s="22" t="s">
        <v>28</v>
      </c>
      <c r="D75" s="23">
        <v>1130</v>
      </c>
      <c r="E75" s="22"/>
      <c r="F75" s="22">
        <f t="shared" si="0"/>
        <v>0</v>
      </c>
    </row>
    <row r="76" spans="2:6" ht="60.75" thickBot="1" x14ac:dyDescent="0.3">
      <c r="B76" s="21">
        <v>20</v>
      </c>
      <c r="C76" s="22" t="s">
        <v>46</v>
      </c>
      <c r="D76" s="23">
        <v>10</v>
      </c>
      <c r="E76" s="22"/>
      <c r="F76" s="22">
        <f t="shared" si="0"/>
        <v>0</v>
      </c>
    </row>
    <row r="77" spans="2:6" ht="60.75" thickBot="1" x14ac:dyDescent="0.3">
      <c r="B77" s="21">
        <v>21</v>
      </c>
      <c r="C77" s="22" t="s">
        <v>47</v>
      </c>
      <c r="D77" s="23">
        <v>80</v>
      </c>
      <c r="E77" s="22"/>
      <c r="F77" s="22">
        <f t="shared" si="0"/>
        <v>0</v>
      </c>
    </row>
    <row r="78" spans="2:6" ht="30.75" thickBot="1" x14ac:dyDescent="0.3">
      <c r="B78" s="21">
        <v>22</v>
      </c>
      <c r="C78" s="22" t="s">
        <v>48</v>
      </c>
      <c r="D78" s="23">
        <v>9550</v>
      </c>
      <c r="E78" s="22"/>
      <c r="F78" s="22">
        <f t="shared" si="0"/>
        <v>0</v>
      </c>
    </row>
    <row r="79" spans="2:6" ht="30.75" thickBot="1" x14ac:dyDescent="0.3">
      <c r="B79" s="21">
        <v>23</v>
      </c>
      <c r="C79" s="22" t="s">
        <v>49</v>
      </c>
      <c r="D79" s="23">
        <v>35</v>
      </c>
      <c r="E79" s="22"/>
      <c r="F79" s="22">
        <f t="shared" si="0"/>
        <v>0</v>
      </c>
    </row>
    <row r="80" spans="2:6" ht="30.75" thickBot="1" x14ac:dyDescent="0.3">
      <c r="B80" s="21">
        <v>24</v>
      </c>
      <c r="C80" s="22" t="s">
        <v>50</v>
      </c>
      <c r="D80" s="23">
        <v>260</v>
      </c>
      <c r="E80" s="22"/>
      <c r="F80" s="22">
        <f t="shared" si="0"/>
        <v>0</v>
      </c>
    </row>
    <row r="81" spans="2:6" ht="60.75" thickBot="1" x14ac:dyDescent="0.3">
      <c r="B81" s="21">
        <v>25</v>
      </c>
      <c r="C81" s="22" t="s">
        <v>51</v>
      </c>
      <c r="D81" s="23">
        <v>3120</v>
      </c>
      <c r="E81" s="22"/>
      <c r="F81" s="22">
        <f t="shared" si="0"/>
        <v>0</v>
      </c>
    </row>
    <row r="82" spans="2:6" ht="15.75" thickBot="1" x14ac:dyDescent="0.3">
      <c r="B82" s="21">
        <v>26</v>
      </c>
      <c r="C82" s="22" t="s">
        <v>52</v>
      </c>
      <c r="D82" s="23">
        <v>5</v>
      </c>
      <c r="E82" s="22"/>
      <c r="F82" s="22">
        <f t="shared" si="0"/>
        <v>0</v>
      </c>
    </row>
    <row r="83" spans="2:6" ht="15.75" thickBot="1" x14ac:dyDescent="0.3">
      <c r="B83" s="21">
        <v>27</v>
      </c>
      <c r="C83" s="22" t="s">
        <v>53</v>
      </c>
      <c r="D83" s="23">
        <v>5</v>
      </c>
      <c r="E83" s="22"/>
      <c r="F83" s="22">
        <f t="shared" si="0"/>
        <v>0</v>
      </c>
    </row>
    <row r="84" spans="2:6" ht="45.75" thickBot="1" x14ac:dyDescent="0.3">
      <c r="B84" s="21">
        <v>28</v>
      </c>
      <c r="C84" s="22" t="s">
        <v>54</v>
      </c>
      <c r="D84" s="23">
        <v>10300</v>
      </c>
      <c r="E84" s="22"/>
      <c r="F84" s="22">
        <f t="shared" si="0"/>
        <v>0</v>
      </c>
    </row>
    <row r="85" spans="2:6" ht="30.75" thickBot="1" x14ac:dyDescent="0.3">
      <c r="B85" s="21">
        <v>29</v>
      </c>
      <c r="C85" s="22" t="s">
        <v>55</v>
      </c>
      <c r="D85" s="23">
        <v>10300</v>
      </c>
      <c r="E85" s="22"/>
      <c r="F85" s="22">
        <f t="shared" si="0"/>
        <v>0</v>
      </c>
    </row>
    <row r="86" spans="2:6" ht="15.75" thickBot="1" x14ac:dyDescent="0.3">
      <c r="B86" s="21">
        <v>30</v>
      </c>
      <c r="C86" s="22" t="s">
        <v>56</v>
      </c>
      <c r="D86" s="23">
        <v>540</v>
      </c>
      <c r="E86" s="22"/>
      <c r="F86" s="22">
        <f t="shared" si="0"/>
        <v>0</v>
      </c>
    </row>
    <row r="87" spans="2:6" ht="30.75" thickBot="1" x14ac:dyDescent="0.3">
      <c r="B87" s="21">
        <v>31</v>
      </c>
      <c r="C87" s="22" t="s">
        <v>57</v>
      </c>
      <c r="D87" s="23">
        <v>3000</v>
      </c>
      <c r="E87" s="22"/>
      <c r="F87" s="22">
        <f t="shared" si="0"/>
        <v>0</v>
      </c>
    </row>
    <row r="88" spans="2:6" ht="75.75" thickBot="1" x14ac:dyDescent="0.3">
      <c r="B88" s="21">
        <v>32</v>
      </c>
      <c r="C88" s="22" t="s">
        <v>58</v>
      </c>
      <c r="D88" s="23">
        <v>50</v>
      </c>
      <c r="E88" s="22"/>
      <c r="F88" s="22">
        <f t="shared" si="0"/>
        <v>0</v>
      </c>
    </row>
    <row r="89" spans="2:6" ht="30.75" thickBot="1" x14ac:dyDescent="0.3">
      <c r="B89" s="21">
        <v>33</v>
      </c>
      <c r="C89" s="22" t="s">
        <v>59</v>
      </c>
      <c r="D89" s="23">
        <v>50</v>
      </c>
      <c r="E89" s="22"/>
      <c r="F89" s="22">
        <f t="shared" si="0"/>
        <v>0</v>
      </c>
    </row>
    <row r="90" spans="2:6" ht="30.75" thickBot="1" x14ac:dyDescent="0.3">
      <c r="B90" s="21">
        <v>34</v>
      </c>
      <c r="C90" s="22" t="s">
        <v>60</v>
      </c>
      <c r="D90" s="23">
        <v>50</v>
      </c>
      <c r="E90" s="22"/>
      <c r="F90" s="22">
        <f t="shared" si="0"/>
        <v>0</v>
      </c>
    </row>
    <row r="91" spans="2:6" ht="15.75" thickBot="1" x14ac:dyDescent="0.3">
      <c r="B91" s="21">
        <v>35</v>
      </c>
      <c r="C91" s="22" t="s">
        <v>61</v>
      </c>
      <c r="D91" s="23">
        <v>5</v>
      </c>
      <c r="E91" s="22"/>
      <c r="F91" s="22">
        <f t="shared" si="0"/>
        <v>0</v>
      </c>
    </row>
    <row r="92" spans="2:6" ht="30.75" thickBot="1" x14ac:dyDescent="0.3">
      <c r="B92" s="21">
        <v>36</v>
      </c>
      <c r="C92" s="22" t="s">
        <v>62</v>
      </c>
      <c r="D92" s="23">
        <v>50</v>
      </c>
      <c r="E92" s="22"/>
      <c r="F92" s="22">
        <f t="shared" si="0"/>
        <v>0</v>
      </c>
    </row>
    <row r="93" spans="2:6" ht="15.75" thickBot="1" x14ac:dyDescent="0.3">
      <c r="B93" s="24">
        <v>37</v>
      </c>
      <c r="C93" s="23" t="s">
        <v>63</v>
      </c>
      <c r="D93" s="23">
        <v>8840</v>
      </c>
      <c r="E93" s="22"/>
      <c r="F93" s="22">
        <f t="shared" si="0"/>
        <v>0</v>
      </c>
    </row>
    <row r="94" spans="2:6" ht="30.75" thickBot="1" x14ac:dyDescent="0.3">
      <c r="B94" s="21">
        <v>38</v>
      </c>
      <c r="C94" s="22" t="s">
        <v>64</v>
      </c>
      <c r="D94" s="23">
        <v>8840</v>
      </c>
      <c r="E94" s="22"/>
      <c r="F94" s="22">
        <f t="shared" si="0"/>
        <v>0</v>
      </c>
    </row>
    <row r="95" spans="2:6" ht="60.75" thickBot="1" x14ac:dyDescent="0.3">
      <c r="B95" s="21">
        <v>39</v>
      </c>
      <c r="C95" s="22" t="s">
        <v>65</v>
      </c>
      <c r="D95" s="23">
        <v>1200</v>
      </c>
      <c r="E95" s="22"/>
      <c r="F95" s="22">
        <f t="shared" si="0"/>
        <v>0</v>
      </c>
    </row>
    <row r="96" spans="2:6" ht="75.75" thickBot="1" x14ac:dyDescent="0.3">
      <c r="B96" s="21">
        <v>40</v>
      </c>
      <c r="C96" s="22" t="s">
        <v>66</v>
      </c>
      <c r="D96" s="23">
        <v>105</v>
      </c>
      <c r="E96" s="22"/>
      <c r="F96" s="22">
        <f t="shared" si="0"/>
        <v>0</v>
      </c>
    </row>
    <row r="97" spans="2:6" ht="75.75" thickBot="1" x14ac:dyDescent="0.3">
      <c r="B97" s="21">
        <v>41</v>
      </c>
      <c r="C97" s="22" t="s">
        <v>67</v>
      </c>
      <c r="D97" s="23">
        <v>10</v>
      </c>
      <c r="E97" s="22"/>
      <c r="F97" s="22">
        <f t="shared" si="0"/>
        <v>0</v>
      </c>
    </row>
    <row r="98" spans="2:6" ht="45.75" thickBot="1" x14ac:dyDescent="0.3">
      <c r="B98" s="21">
        <v>42</v>
      </c>
      <c r="C98" s="22" t="s">
        <v>68</v>
      </c>
      <c r="D98" s="23">
        <v>20</v>
      </c>
      <c r="E98" s="22"/>
      <c r="F98" s="22">
        <f t="shared" si="0"/>
        <v>0</v>
      </c>
    </row>
    <row r="99" spans="2:6" ht="15.75" thickBot="1" x14ac:dyDescent="0.3">
      <c r="B99" s="21">
        <v>43</v>
      </c>
      <c r="C99" s="22" t="s">
        <v>69</v>
      </c>
      <c r="D99" s="23">
        <v>5</v>
      </c>
      <c r="E99" s="22"/>
      <c r="F99" s="22">
        <f t="shared" si="0"/>
        <v>0</v>
      </c>
    </row>
    <row r="100" spans="2:6" ht="45.75" thickBot="1" x14ac:dyDescent="0.3">
      <c r="B100" s="21">
        <v>44</v>
      </c>
      <c r="C100" s="22" t="s">
        <v>70</v>
      </c>
      <c r="D100" s="23">
        <v>5</v>
      </c>
      <c r="E100" s="22"/>
      <c r="F100" s="22">
        <f t="shared" si="0"/>
        <v>0</v>
      </c>
    </row>
    <row r="101" spans="2:6" ht="45.75" thickBot="1" x14ac:dyDescent="0.3">
      <c r="B101" s="21">
        <v>45</v>
      </c>
      <c r="C101" s="22" t="s">
        <v>30</v>
      </c>
      <c r="D101" s="23">
        <v>7950</v>
      </c>
      <c r="E101" s="22"/>
      <c r="F101" s="22">
        <f t="shared" si="0"/>
        <v>0</v>
      </c>
    </row>
    <row r="102" spans="2:6" ht="45.75" thickBot="1" x14ac:dyDescent="0.3">
      <c r="B102" s="21">
        <v>46</v>
      </c>
      <c r="C102" s="22" t="s">
        <v>31</v>
      </c>
      <c r="D102" s="23">
        <v>5080</v>
      </c>
      <c r="E102" s="22"/>
      <c r="F102" s="22">
        <f t="shared" si="0"/>
        <v>0</v>
      </c>
    </row>
    <row r="103" spans="2:6" ht="15.75" thickBot="1" x14ac:dyDescent="0.3">
      <c r="B103" s="21">
        <v>47</v>
      </c>
      <c r="C103" s="22" t="s">
        <v>71</v>
      </c>
      <c r="D103" s="23">
        <v>10</v>
      </c>
      <c r="E103" s="22"/>
      <c r="F103" s="22">
        <f t="shared" si="0"/>
        <v>0</v>
      </c>
    </row>
    <row r="104" spans="2:6" ht="60.75" thickBot="1" x14ac:dyDescent="0.3">
      <c r="B104" s="21">
        <v>48</v>
      </c>
      <c r="C104" s="22" t="s">
        <v>72</v>
      </c>
      <c r="D104" s="23">
        <v>130</v>
      </c>
      <c r="E104" s="22"/>
      <c r="F104" s="22">
        <f t="shared" si="0"/>
        <v>0</v>
      </c>
    </row>
    <row r="105" spans="2:6" ht="30.75" thickBot="1" x14ac:dyDescent="0.3">
      <c r="B105" s="21">
        <v>49</v>
      </c>
      <c r="C105" s="22" t="s">
        <v>73</v>
      </c>
      <c r="D105" s="23">
        <v>60</v>
      </c>
      <c r="E105" s="22"/>
      <c r="F105" s="22">
        <f t="shared" si="0"/>
        <v>0</v>
      </c>
    </row>
    <row r="106" spans="2:6" ht="45.75" thickBot="1" x14ac:dyDescent="0.3">
      <c r="B106" s="21">
        <v>50</v>
      </c>
      <c r="C106" s="22" t="s">
        <v>74</v>
      </c>
      <c r="D106" s="23">
        <v>5</v>
      </c>
      <c r="E106" s="22"/>
      <c r="F106" s="22">
        <f t="shared" si="0"/>
        <v>0</v>
      </c>
    </row>
    <row r="107" spans="2:6" ht="45.75" thickBot="1" x14ac:dyDescent="0.3">
      <c r="B107" s="21">
        <v>51</v>
      </c>
      <c r="C107" s="22" t="s">
        <v>75</v>
      </c>
      <c r="D107" s="23">
        <v>470</v>
      </c>
      <c r="E107" s="22"/>
      <c r="F107" s="22">
        <f t="shared" si="0"/>
        <v>0</v>
      </c>
    </row>
    <row r="108" spans="2:6" ht="45.75" thickBot="1" x14ac:dyDescent="0.3">
      <c r="B108" s="21">
        <v>52</v>
      </c>
      <c r="C108" s="22" t="s">
        <v>76</v>
      </c>
      <c r="D108" s="23">
        <v>5</v>
      </c>
      <c r="E108" s="22"/>
      <c r="F108" s="22">
        <f t="shared" si="0"/>
        <v>0</v>
      </c>
    </row>
    <row r="109" spans="2:6" ht="75.75" thickBot="1" x14ac:dyDescent="0.3">
      <c r="B109" s="21">
        <v>53</v>
      </c>
      <c r="C109" s="22" t="s">
        <v>77</v>
      </c>
      <c r="D109" s="23">
        <v>5</v>
      </c>
      <c r="E109" s="22"/>
      <c r="F109" s="22">
        <f t="shared" si="0"/>
        <v>0</v>
      </c>
    </row>
    <row r="110" spans="2:6" ht="45.75" thickBot="1" x14ac:dyDescent="0.3">
      <c r="B110" s="21">
        <v>54</v>
      </c>
      <c r="C110" s="22" t="s">
        <v>78</v>
      </c>
      <c r="D110" s="25">
        <v>5</v>
      </c>
      <c r="E110" s="26"/>
      <c r="F110" s="22">
        <f t="shared" si="0"/>
        <v>0</v>
      </c>
    </row>
    <row r="111" spans="2:6" ht="30.75" thickBot="1" x14ac:dyDescent="0.3">
      <c r="B111" s="21">
        <v>55</v>
      </c>
      <c r="C111" s="22" t="s">
        <v>79</v>
      </c>
      <c r="D111" s="23">
        <v>30</v>
      </c>
      <c r="E111" s="22"/>
      <c r="F111" s="22">
        <f t="shared" si="0"/>
        <v>0</v>
      </c>
    </row>
    <row r="112" spans="2:6" ht="75.75" thickBot="1" x14ac:dyDescent="0.3">
      <c r="B112" s="21">
        <v>56</v>
      </c>
      <c r="C112" s="22" t="s">
        <v>80</v>
      </c>
      <c r="D112" s="23">
        <v>3000</v>
      </c>
      <c r="E112" s="22"/>
      <c r="F112" s="22">
        <f t="shared" si="0"/>
        <v>0</v>
      </c>
    </row>
    <row r="113" spans="2:6" ht="60.75" thickBot="1" x14ac:dyDescent="0.3">
      <c r="B113" s="21">
        <v>57</v>
      </c>
      <c r="C113" s="22" t="s">
        <v>81</v>
      </c>
      <c r="D113" s="23">
        <v>125</v>
      </c>
      <c r="E113" s="22"/>
      <c r="F113" s="22">
        <f t="shared" si="0"/>
        <v>0</v>
      </c>
    </row>
    <row r="114" spans="2:6" ht="15.75" thickBot="1" x14ac:dyDescent="0.3">
      <c r="B114" s="21">
        <v>58</v>
      </c>
      <c r="C114" s="22" t="s">
        <v>82</v>
      </c>
      <c r="D114" s="23">
        <v>190</v>
      </c>
      <c r="E114" s="22"/>
      <c r="F114" s="22">
        <f t="shared" si="0"/>
        <v>0</v>
      </c>
    </row>
    <row r="115" spans="2:6" ht="45.75" thickBot="1" x14ac:dyDescent="0.3">
      <c r="B115" s="21">
        <v>59</v>
      </c>
      <c r="C115" s="22" t="s">
        <v>83</v>
      </c>
      <c r="D115" s="23">
        <v>1300</v>
      </c>
      <c r="E115" s="22"/>
      <c r="F115" s="22">
        <f t="shared" si="0"/>
        <v>0</v>
      </c>
    </row>
    <row r="116" spans="2:6" ht="60.75" thickBot="1" x14ac:dyDescent="0.3">
      <c r="B116" s="21">
        <v>60</v>
      </c>
      <c r="C116" s="22" t="s">
        <v>84</v>
      </c>
      <c r="D116" s="23">
        <v>5</v>
      </c>
      <c r="E116" s="22"/>
      <c r="F116" s="22">
        <f t="shared" si="0"/>
        <v>0</v>
      </c>
    </row>
    <row r="117" spans="2:6" ht="30.75" thickBot="1" x14ac:dyDescent="0.3">
      <c r="B117" s="21">
        <v>61</v>
      </c>
      <c r="C117" s="22" t="s">
        <v>85</v>
      </c>
      <c r="D117" s="23">
        <v>10</v>
      </c>
      <c r="E117" s="22"/>
      <c r="F117" s="22">
        <f t="shared" si="0"/>
        <v>0</v>
      </c>
    </row>
    <row r="118" spans="2:6" ht="30.75" thickBot="1" x14ac:dyDescent="0.3">
      <c r="B118" s="21">
        <v>62</v>
      </c>
      <c r="C118" s="22" t="s">
        <v>37</v>
      </c>
      <c r="D118" s="23">
        <v>3210</v>
      </c>
      <c r="E118" s="22"/>
      <c r="F118" s="22">
        <f t="shared" si="0"/>
        <v>0</v>
      </c>
    </row>
    <row r="119" spans="2:6" ht="30.75" thickBot="1" x14ac:dyDescent="0.3">
      <c r="B119" s="21">
        <v>63</v>
      </c>
      <c r="C119" s="22" t="s">
        <v>38</v>
      </c>
      <c r="D119" s="23">
        <v>3200</v>
      </c>
      <c r="E119" s="22"/>
      <c r="F119" s="22">
        <f t="shared" si="0"/>
        <v>0</v>
      </c>
    </row>
    <row r="120" spans="2:6" ht="30.75" thickBot="1" x14ac:dyDescent="0.3">
      <c r="B120" s="21">
        <v>64</v>
      </c>
      <c r="C120" s="22" t="s">
        <v>86</v>
      </c>
      <c r="D120" s="23">
        <v>1055</v>
      </c>
      <c r="E120" s="22"/>
      <c r="F120" s="22">
        <f t="shared" si="0"/>
        <v>0</v>
      </c>
    </row>
    <row r="121" spans="2:6" ht="30.75" thickBot="1" x14ac:dyDescent="0.3">
      <c r="B121" s="21">
        <v>65</v>
      </c>
      <c r="C121" s="22" t="s">
        <v>87</v>
      </c>
      <c r="D121" s="23">
        <v>170</v>
      </c>
      <c r="E121" s="22"/>
      <c r="F121" s="22">
        <f t="shared" ref="F121:F184" si="1">+ROUND(D121*E121,2)</f>
        <v>0</v>
      </c>
    </row>
    <row r="122" spans="2:6" ht="30.75" thickBot="1" x14ac:dyDescent="0.3">
      <c r="B122" s="21">
        <v>66</v>
      </c>
      <c r="C122" s="22" t="s">
        <v>88</v>
      </c>
      <c r="D122" s="23">
        <v>30</v>
      </c>
      <c r="E122" s="22"/>
      <c r="F122" s="22">
        <f t="shared" si="1"/>
        <v>0</v>
      </c>
    </row>
    <row r="123" spans="2:6" ht="30.75" thickBot="1" x14ac:dyDescent="0.3">
      <c r="B123" s="21">
        <v>67</v>
      </c>
      <c r="C123" s="22" t="s">
        <v>89</v>
      </c>
      <c r="D123" s="23">
        <v>60</v>
      </c>
      <c r="E123" s="22"/>
      <c r="F123" s="22">
        <f t="shared" si="1"/>
        <v>0</v>
      </c>
    </row>
    <row r="124" spans="2:6" ht="15.75" thickBot="1" x14ac:dyDescent="0.3">
      <c r="B124" s="21">
        <v>68</v>
      </c>
      <c r="C124" s="22" t="s">
        <v>90</v>
      </c>
      <c r="D124" s="23">
        <v>10</v>
      </c>
      <c r="E124" s="22"/>
      <c r="F124" s="22">
        <f t="shared" si="1"/>
        <v>0</v>
      </c>
    </row>
    <row r="125" spans="2:6" ht="15.75" thickBot="1" x14ac:dyDescent="0.3">
      <c r="B125" s="21">
        <v>69</v>
      </c>
      <c r="C125" s="22" t="s">
        <v>91</v>
      </c>
      <c r="D125" s="23">
        <v>10</v>
      </c>
      <c r="E125" s="22"/>
      <c r="F125" s="22">
        <f t="shared" si="1"/>
        <v>0</v>
      </c>
    </row>
    <row r="126" spans="2:6" ht="30.75" thickBot="1" x14ac:dyDescent="0.3">
      <c r="B126" s="21">
        <v>70</v>
      </c>
      <c r="C126" s="22" t="s">
        <v>92</v>
      </c>
      <c r="D126" s="23">
        <v>15</v>
      </c>
      <c r="E126" s="22"/>
      <c r="F126" s="22">
        <f t="shared" si="1"/>
        <v>0</v>
      </c>
    </row>
    <row r="127" spans="2:6" ht="30.75" thickBot="1" x14ac:dyDescent="0.3">
      <c r="B127" s="21">
        <v>71</v>
      </c>
      <c r="C127" s="22" t="s">
        <v>93</v>
      </c>
      <c r="D127" s="23">
        <v>5</v>
      </c>
      <c r="E127" s="22"/>
      <c r="F127" s="22">
        <f t="shared" si="1"/>
        <v>0</v>
      </c>
    </row>
    <row r="128" spans="2:6" ht="75.75" thickBot="1" x14ac:dyDescent="0.3">
      <c r="B128" s="21">
        <v>72</v>
      </c>
      <c r="C128" s="22" t="s">
        <v>94</v>
      </c>
      <c r="D128" s="23">
        <v>125</v>
      </c>
      <c r="E128" s="22"/>
      <c r="F128" s="22">
        <f t="shared" si="1"/>
        <v>0</v>
      </c>
    </row>
    <row r="129" spans="2:6" ht="30.75" thickBot="1" x14ac:dyDescent="0.3">
      <c r="B129" s="21">
        <v>73</v>
      </c>
      <c r="C129" s="22" t="s">
        <v>95</v>
      </c>
      <c r="D129" s="23">
        <v>2535</v>
      </c>
      <c r="E129" s="22"/>
      <c r="F129" s="22">
        <f t="shared" si="1"/>
        <v>0</v>
      </c>
    </row>
    <row r="130" spans="2:6" ht="60.75" thickBot="1" x14ac:dyDescent="0.3">
      <c r="B130" s="21">
        <v>74</v>
      </c>
      <c r="C130" s="22" t="s">
        <v>35</v>
      </c>
      <c r="D130" s="23">
        <v>1975</v>
      </c>
      <c r="E130" s="22"/>
      <c r="F130" s="22">
        <f t="shared" si="1"/>
        <v>0</v>
      </c>
    </row>
    <row r="131" spans="2:6" ht="30.75" thickBot="1" x14ac:dyDescent="0.3">
      <c r="B131" s="21">
        <v>75</v>
      </c>
      <c r="C131" s="22" t="s">
        <v>96</v>
      </c>
      <c r="D131" s="23">
        <v>15</v>
      </c>
      <c r="E131" s="22"/>
      <c r="F131" s="22">
        <f t="shared" si="1"/>
        <v>0</v>
      </c>
    </row>
    <row r="132" spans="2:6" ht="15.75" thickBot="1" x14ac:dyDescent="0.3">
      <c r="B132" s="21">
        <v>76</v>
      </c>
      <c r="C132" s="22" t="s">
        <v>29</v>
      </c>
      <c r="D132" s="23">
        <v>25</v>
      </c>
      <c r="E132" s="22"/>
      <c r="F132" s="22">
        <f t="shared" si="1"/>
        <v>0</v>
      </c>
    </row>
    <row r="133" spans="2:6" ht="30.75" thickBot="1" x14ac:dyDescent="0.3">
      <c r="B133" s="21">
        <v>77</v>
      </c>
      <c r="C133" s="22" t="s">
        <v>36</v>
      </c>
      <c r="D133" s="23">
        <v>5</v>
      </c>
      <c r="E133" s="22"/>
      <c r="F133" s="22">
        <f t="shared" si="1"/>
        <v>0</v>
      </c>
    </row>
    <row r="134" spans="2:6" ht="30.75" thickBot="1" x14ac:dyDescent="0.3">
      <c r="B134" s="21">
        <v>78</v>
      </c>
      <c r="C134" s="22" t="s">
        <v>97</v>
      </c>
      <c r="D134" s="23">
        <v>200</v>
      </c>
      <c r="E134" s="22"/>
      <c r="F134" s="22">
        <f t="shared" si="1"/>
        <v>0</v>
      </c>
    </row>
    <row r="135" spans="2:6" ht="60.75" thickBot="1" x14ac:dyDescent="0.3">
      <c r="B135" s="21">
        <v>79</v>
      </c>
      <c r="C135" s="22" t="s">
        <v>98</v>
      </c>
      <c r="D135" s="25">
        <v>5</v>
      </c>
      <c r="E135" s="26"/>
      <c r="F135" s="22">
        <f t="shared" si="1"/>
        <v>0</v>
      </c>
    </row>
    <row r="136" spans="2:6" ht="60.75" thickBot="1" x14ac:dyDescent="0.3">
      <c r="B136" s="21">
        <v>80</v>
      </c>
      <c r="C136" s="22" t="s">
        <v>99</v>
      </c>
      <c r="D136" s="23">
        <v>5</v>
      </c>
      <c r="E136" s="22"/>
      <c r="F136" s="22">
        <f t="shared" si="1"/>
        <v>0</v>
      </c>
    </row>
    <row r="137" spans="2:6" ht="75.75" thickBot="1" x14ac:dyDescent="0.3">
      <c r="B137" s="21">
        <v>81</v>
      </c>
      <c r="C137" s="23" t="s">
        <v>100</v>
      </c>
      <c r="D137" s="23">
        <v>5</v>
      </c>
      <c r="E137" s="22"/>
      <c r="F137" s="22">
        <f t="shared" si="1"/>
        <v>0</v>
      </c>
    </row>
    <row r="138" spans="2:6" ht="60.75" thickBot="1" x14ac:dyDescent="0.3">
      <c r="B138" s="21">
        <v>82</v>
      </c>
      <c r="C138" s="22" t="s">
        <v>101</v>
      </c>
      <c r="D138" s="23">
        <v>5</v>
      </c>
      <c r="E138" s="22"/>
      <c r="F138" s="22">
        <f t="shared" si="1"/>
        <v>0</v>
      </c>
    </row>
    <row r="139" spans="2:6" ht="75.75" thickBot="1" x14ac:dyDescent="0.3">
      <c r="B139" s="21">
        <v>83</v>
      </c>
      <c r="C139" s="22" t="s">
        <v>102</v>
      </c>
      <c r="D139" s="23">
        <v>10</v>
      </c>
      <c r="E139" s="22"/>
      <c r="F139" s="22">
        <f t="shared" si="1"/>
        <v>0</v>
      </c>
    </row>
    <row r="140" spans="2:6" ht="60.75" thickBot="1" x14ac:dyDescent="0.3">
      <c r="B140" s="21">
        <v>84</v>
      </c>
      <c r="C140" s="22" t="s">
        <v>103</v>
      </c>
      <c r="D140" s="23">
        <v>15</v>
      </c>
      <c r="E140" s="22"/>
      <c r="F140" s="22">
        <f t="shared" si="1"/>
        <v>0</v>
      </c>
    </row>
    <row r="141" spans="2:6" ht="75.75" thickBot="1" x14ac:dyDescent="0.3">
      <c r="B141" s="21">
        <v>85</v>
      </c>
      <c r="C141" s="22" t="s">
        <v>104</v>
      </c>
      <c r="D141" s="23">
        <v>5</v>
      </c>
      <c r="E141" s="22"/>
      <c r="F141" s="22">
        <f t="shared" si="1"/>
        <v>0</v>
      </c>
    </row>
    <row r="142" spans="2:6" ht="30.75" thickBot="1" x14ac:dyDescent="0.3">
      <c r="B142" s="21">
        <v>86</v>
      </c>
      <c r="C142" s="22" t="s">
        <v>105</v>
      </c>
      <c r="D142" s="23">
        <v>5</v>
      </c>
      <c r="E142" s="22"/>
      <c r="F142" s="22">
        <f t="shared" si="1"/>
        <v>0</v>
      </c>
    </row>
    <row r="143" spans="2:6" ht="60.75" thickBot="1" x14ac:dyDescent="0.3">
      <c r="B143" s="27">
        <v>87</v>
      </c>
      <c r="C143" s="22" t="s">
        <v>106</v>
      </c>
      <c r="D143" s="23">
        <v>5</v>
      </c>
      <c r="E143" s="22"/>
      <c r="F143" s="22">
        <f t="shared" si="1"/>
        <v>0</v>
      </c>
    </row>
    <row r="144" spans="2:6" ht="30.75" thickBot="1" x14ac:dyDescent="0.3">
      <c r="B144" s="21">
        <v>88</v>
      </c>
      <c r="C144" s="22" t="s">
        <v>107</v>
      </c>
      <c r="D144" s="23">
        <v>5</v>
      </c>
      <c r="E144" s="22"/>
      <c r="F144" s="22">
        <f t="shared" si="1"/>
        <v>0</v>
      </c>
    </row>
    <row r="145" spans="2:6" ht="75.75" thickBot="1" x14ac:dyDescent="0.3">
      <c r="B145" s="21">
        <v>89</v>
      </c>
      <c r="C145" s="22" t="s">
        <v>108</v>
      </c>
      <c r="D145" s="23">
        <v>5</v>
      </c>
      <c r="E145" s="22"/>
      <c r="F145" s="22">
        <f t="shared" si="1"/>
        <v>0</v>
      </c>
    </row>
    <row r="146" spans="2:6" ht="30.75" thickBot="1" x14ac:dyDescent="0.3">
      <c r="B146" s="21">
        <v>90</v>
      </c>
      <c r="C146" s="22" t="s">
        <v>109</v>
      </c>
      <c r="D146" s="23">
        <v>5</v>
      </c>
      <c r="E146" s="22"/>
      <c r="F146" s="22">
        <f t="shared" si="1"/>
        <v>0</v>
      </c>
    </row>
    <row r="147" spans="2:6" ht="45.75" thickBot="1" x14ac:dyDescent="0.3">
      <c r="B147" s="21">
        <v>91</v>
      </c>
      <c r="C147" s="22" t="s">
        <v>110</v>
      </c>
      <c r="D147" s="23">
        <v>10</v>
      </c>
      <c r="E147" s="22"/>
      <c r="F147" s="22">
        <f t="shared" si="1"/>
        <v>0</v>
      </c>
    </row>
    <row r="148" spans="2:6" ht="45.75" thickBot="1" x14ac:dyDescent="0.3">
      <c r="B148" s="21">
        <v>92</v>
      </c>
      <c r="C148" s="22" t="s">
        <v>111</v>
      </c>
      <c r="D148" s="23">
        <v>5</v>
      </c>
      <c r="E148" s="22"/>
      <c r="F148" s="22">
        <f t="shared" si="1"/>
        <v>0</v>
      </c>
    </row>
    <row r="149" spans="2:6" ht="45.75" thickBot="1" x14ac:dyDescent="0.3">
      <c r="B149" s="21">
        <v>93</v>
      </c>
      <c r="C149" s="22" t="s">
        <v>112</v>
      </c>
      <c r="D149" s="23">
        <v>5</v>
      </c>
      <c r="E149" s="22"/>
      <c r="F149" s="22">
        <f t="shared" si="1"/>
        <v>0</v>
      </c>
    </row>
    <row r="150" spans="2:6" ht="60.75" thickBot="1" x14ac:dyDescent="0.3">
      <c r="B150" s="21">
        <v>94</v>
      </c>
      <c r="C150" s="22" t="s">
        <v>113</v>
      </c>
      <c r="D150" s="23">
        <v>5</v>
      </c>
      <c r="E150" s="22"/>
      <c r="F150" s="22">
        <f t="shared" si="1"/>
        <v>0</v>
      </c>
    </row>
    <row r="151" spans="2:6" ht="45.75" thickBot="1" x14ac:dyDescent="0.3">
      <c r="B151" s="21">
        <v>95</v>
      </c>
      <c r="C151" s="22" t="s">
        <v>114</v>
      </c>
      <c r="D151" s="23">
        <v>5</v>
      </c>
      <c r="E151" s="22"/>
      <c r="F151" s="22">
        <f t="shared" si="1"/>
        <v>0</v>
      </c>
    </row>
    <row r="152" spans="2:6" ht="15.75" thickBot="1" x14ac:dyDescent="0.3">
      <c r="B152" s="21">
        <v>96</v>
      </c>
      <c r="C152" s="22" t="s">
        <v>115</v>
      </c>
      <c r="D152" s="23">
        <v>5</v>
      </c>
      <c r="E152" s="22"/>
      <c r="F152" s="22">
        <f t="shared" si="1"/>
        <v>0</v>
      </c>
    </row>
    <row r="153" spans="2:6" ht="30.75" thickBot="1" x14ac:dyDescent="0.3">
      <c r="B153" s="21">
        <v>97</v>
      </c>
      <c r="C153" s="22" t="s">
        <v>116</v>
      </c>
      <c r="D153" s="23">
        <v>5</v>
      </c>
      <c r="E153" s="22"/>
      <c r="F153" s="22">
        <f t="shared" si="1"/>
        <v>0</v>
      </c>
    </row>
    <row r="154" spans="2:6" ht="60.75" thickBot="1" x14ac:dyDescent="0.3">
      <c r="B154" s="21">
        <v>98</v>
      </c>
      <c r="C154" s="22" t="s">
        <v>117</v>
      </c>
      <c r="D154" s="23">
        <v>1310</v>
      </c>
      <c r="E154" s="22"/>
      <c r="F154" s="22">
        <f t="shared" si="1"/>
        <v>0</v>
      </c>
    </row>
    <row r="155" spans="2:6" ht="60.75" thickBot="1" x14ac:dyDescent="0.3">
      <c r="B155" s="21">
        <v>99</v>
      </c>
      <c r="C155" s="22" t="s">
        <v>118</v>
      </c>
      <c r="D155" s="23">
        <v>5</v>
      </c>
      <c r="E155" s="22"/>
      <c r="F155" s="22">
        <f t="shared" si="1"/>
        <v>0</v>
      </c>
    </row>
    <row r="156" spans="2:6" ht="60.75" thickBot="1" x14ac:dyDescent="0.3">
      <c r="B156" s="21">
        <v>100</v>
      </c>
      <c r="C156" s="22" t="s">
        <v>119</v>
      </c>
      <c r="D156" s="23">
        <v>10</v>
      </c>
      <c r="E156" s="22"/>
      <c r="F156" s="22">
        <f t="shared" si="1"/>
        <v>0</v>
      </c>
    </row>
    <row r="157" spans="2:6" ht="15.75" thickBot="1" x14ac:dyDescent="0.3">
      <c r="B157" s="21">
        <v>101</v>
      </c>
      <c r="C157" s="22" t="s">
        <v>120</v>
      </c>
      <c r="D157" s="23">
        <v>5</v>
      </c>
      <c r="E157" s="22"/>
      <c r="F157" s="22">
        <f t="shared" si="1"/>
        <v>0</v>
      </c>
    </row>
    <row r="158" spans="2:6" ht="15.75" thickBot="1" x14ac:dyDescent="0.3">
      <c r="B158" s="24">
        <v>102</v>
      </c>
      <c r="C158" s="23" t="s">
        <v>121</v>
      </c>
      <c r="D158" s="23">
        <v>10</v>
      </c>
      <c r="E158" s="22"/>
      <c r="F158" s="22">
        <f t="shared" si="1"/>
        <v>0</v>
      </c>
    </row>
    <row r="159" spans="2:6" ht="30.75" thickBot="1" x14ac:dyDescent="0.3">
      <c r="B159" s="24">
        <v>103</v>
      </c>
      <c r="C159" s="23" t="s">
        <v>122</v>
      </c>
      <c r="D159" s="23">
        <v>25</v>
      </c>
      <c r="E159" s="22"/>
      <c r="F159" s="22">
        <f t="shared" si="1"/>
        <v>0</v>
      </c>
    </row>
    <row r="160" spans="2:6" ht="15.75" thickBot="1" x14ac:dyDescent="0.3">
      <c r="B160" s="24">
        <v>104</v>
      </c>
      <c r="C160" s="23" t="s">
        <v>123</v>
      </c>
      <c r="D160" s="23">
        <v>15</v>
      </c>
      <c r="E160" s="22"/>
      <c r="F160" s="22">
        <f t="shared" si="1"/>
        <v>0</v>
      </c>
    </row>
    <row r="161" spans="2:6" ht="30.75" thickBot="1" x14ac:dyDescent="0.3">
      <c r="B161" s="24">
        <v>105</v>
      </c>
      <c r="C161" s="23" t="s">
        <v>124</v>
      </c>
      <c r="D161" s="23">
        <v>5</v>
      </c>
      <c r="E161" s="22"/>
      <c r="F161" s="22">
        <f t="shared" si="1"/>
        <v>0</v>
      </c>
    </row>
    <row r="162" spans="2:6" ht="30.75" thickBot="1" x14ac:dyDescent="0.3">
      <c r="B162" s="24">
        <v>106</v>
      </c>
      <c r="C162" s="23" t="s">
        <v>125</v>
      </c>
      <c r="D162" s="23">
        <v>5</v>
      </c>
      <c r="E162" s="22"/>
      <c r="F162" s="22">
        <f t="shared" si="1"/>
        <v>0</v>
      </c>
    </row>
    <row r="163" spans="2:6" ht="15.75" thickBot="1" x14ac:dyDescent="0.3">
      <c r="B163" s="24">
        <v>107</v>
      </c>
      <c r="C163" s="23" t="s">
        <v>126</v>
      </c>
      <c r="D163" s="23">
        <v>5</v>
      </c>
      <c r="E163" s="22"/>
      <c r="F163" s="22">
        <f t="shared" si="1"/>
        <v>0</v>
      </c>
    </row>
    <row r="164" spans="2:6" ht="45.75" thickBot="1" x14ac:dyDescent="0.3">
      <c r="B164" s="24">
        <v>108</v>
      </c>
      <c r="C164" s="23" t="s">
        <v>127</v>
      </c>
      <c r="D164" s="23">
        <v>5</v>
      </c>
      <c r="E164" s="22"/>
      <c r="F164" s="22">
        <f t="shared" si="1"/>
        <v>0</v>
      </c>
    </row>
    <row r="165" spans="2:6" ht="15.75" thickBot="1" x14ac:dyDescent="0.3">
      <c r="B165" s="24">
        <v>109</v>
      </c>
      <c r="C165" s="23" t="s">
        <v>128</v>
      </c>
      <c r="D165" s="23">
        <v>10</v>
      </c>
      <c r="E165" s="22"/>
      <c r="F165" s="22">
        <f t="shared" si="1"/>
        <v>0</v>
      </c>
    </row>
    <row r="166" spans="2:6" ht="15.75" thickBot="1" x14ac:dyDescent="0.3">
      <c r="B166" s="24">
        <v>110</v>
      </c>
      <c r="C166" s="23" t="s">
        <v>129</v>
      </c>
      <c r="D166" s="23">
        <v>10</v>
      </c>
      <c r="E166" s="22"/>
      <c r="F166" s="22">
        <f t="shared" si="1"/>
        <v>0</v>
      </c>
    </row>
    <row r="167" spans="2:6" ht="30.75" thickBot="1" x14ac:dyDescent="0.3">
      <c r="B167" s="24">
        <v>111</v>
      </c>
      <c r="C167" s="23" t="s">
        <v>130</v>
      </c>
      <c r="D167" s="23">
        <v>10</v>
      </c>
      <c r="E167" s="22"/>
      <c r="F167" s="22">
        <f t="shared" si="1"/>
        <v>0</v>
      </c>
    </row>
    <row r="168" spans="2:6" ht="30.75" thickBot="1" x14ac:dyDescent="0.3">
      <c r="B168" s="24">
        <v>112</v>
      </c>
      <c r="C168" s="23" t="s">
        <v>131</v>
      </c>
      <c r="D168" s="23">
        <v>5</v>
      </c>
      <c r="E168" s="22"/>
      <c r="F168" s="22">
        <f t="shared" si="1"/>
        <v>0</v>
      </c>
    </row>
    <row r="169" spans="2:6" ht="30.75" thickBot="1" x14ac:dyDescent="0.3">
      <c r="B169" s="24">
        <v>113</v>
      </c>
      <c r="C169" s="23" t="s">
        <v>132</v>
      </c>
      <c r="D169" s="23">
        <v>120</v>
      </c>
      <c r="E169" s="22"/>
      <c r="F169" s="22">
        <f t="shared" si="1"/>
        <v>0</v>
      </c>
    </row>
    <row r="170" spans="2:6" ht="60.75" thickBot="1" x14ac:dyDescent="0.3">
      <c r="B170" s="24">
        <v>114</v>
      </c>
      <c r="C170" s="22" t="s">
        <v>133</v>
      </c>
      <c r="D170" s="23">
        <v>200</v>
      </c>
      <c r="E170" s="22"/>
      <c r="F170" s="22">
        <f t="shared" si="1"/>
        <v>0</v>
      </c>
    </row>
    <row r="171" spans="2:6" ht="60.75" thickBot="1" x14ac:dyDescent="0.3">
      <c r="B171" s="24">
        <v>115</v>
      </c>
      <c r="C171" s="22" t="s">
        <v>134</v>
      </c>
      <c r="D171" s="23">
        <v>5545</v>
      </c>
      <c r="E171" s="22"/>
      <c r="F171" s="22">
        <f t="shared" si="1"/>
        <v>0</v>
      </c>
    </row>
    <row r="172" spans="2:6" ht="75.75" thickBot="1" x14ac:dyDescent="0.3">
      <c r="B172" s="24">
        <v>116</v>
      </c>
      <c r="C172" s="22" t="s">
        <v>135</v>
      </c>
      <c r="D172" s="23">
        <v>130</v>
      </c>
      <c r="E172" s="22"/>
      <c r="F172" s="22">
        <f t="shared" si="1"/>
        <v>0</v>
      </c>
    </row>
    <row r="173" spans="2:6" ht="30.75" thickBot="1" x14ac:dyDescent="0.3">
      <c r="B173" s="24">
        <v>117</v>
      </c>
      <c r="C173" s="22" t="s">
        <v>136</v>
      </c>
      <c r="D173" s="23">
        <v>5</v>
      </c>
      <c r="E173" s="22"/>
      <c r="F173" s="22">
        <f t="shared" si="1"/>
        <v>0</v>
      </c>
    </row>
    <row r="174" spans="2:6" ht="15.75" thickBot="1" x14ac:dyDescent="0.3">
      <c r="B174" s="24">
        <v>118</v>
      </c>
      <c r="C174" s="22" t="s">
        <v>137</v>
      </c>
      <c r="D174" s="23">
        <v>10</v>
      </c>
      <c r="E174" s="22"/>
      <c r="F174" s="22">
        <f t="shared" si="1"/>
        <v>0</v>
      </c>
    </row>
    <row r="175" spans="2:6" ht="45.75" thickBot="1" x14ac:dyDescent="0.3">
      <c r="B175" s="24">
        <v>119</v>
      </c>
      <c r="C175" s="22" t="s">
        <v>138</v>
      </c>
      <c r="D175" s="23">
        <v>25</v>
      </c>
      <c r="E175" s="22"/>
      <c r="F175" s="22">
        <f t="shared" si="1"/>
        <v>0</v>
      </c>
    </row>
    <row r="176" spans="2:6" ht="60.75" thickBot="1" x14ac:dyDescent="0.3">
      <c r="B176" s="24">
        <v>120</v>
      </c>
      <c r="C176" s="22" t="s">
        <v>139</v>
      </c>
      <c r="D176" s="23">
        <v>110</v>
      </c>
      <c r="E176" s="22"/>
      <c r="F176" s="22">
        <f t="shared" si="1"/>
        <v>0</v>
      </c>
    </row>
    <row r="177" spans="2:6" ht="15.75" thickBot="1" x14ac:dyDescent="0.3">
      <c r="B177" s="24">
        <v>121</v>
      </c>
      <c r="C177" s="22" t="s">
        <v>140</v>
      </c>
      <c r="D177" s="23">
        <v>110</v>
      </c>
      <c r="E177" s="22"/>
      <c r="F177" s="22">
        <f t="shared" si="1"/>
        <v>0</v>
      </c>
    </row>
    <row r="178" spans="2:6" ht="30.75" thickBot="1" x14ac:dyDescent="0.3">
      <c r="B178" s="24">
        <v>122</v>
      </c>
      <c r="C178" s="22" t="s">
        <v>141</v>
      </c>
      <c r="D178" s="23">
        <v>5</v>
      </c>
      <c r="E178" s="22"/>
      <c r="F178" s="22">
        <f t="shared" si="1"/>
        <v>0</v>
      </c>
    </row>
    <row r="179" spans="2:6" ht="30.75" thickBot="1" x14ac:dyDescent="0.3">
      <c r="B179" s="24">
        <v>123</v>
      </c>
      <c r="C179" s="22" t="s">
        <v>142</v>
      </c>
      <c r="D179" s="23">
        <v>100</v>
      </c>
      <c r="E179" s="22"/>
      <c r="F179" s="22">
        <f t="shared" si="1"/>
        <v>0</v>
      </c>
    </row>
    <row r="180" spans="2:6" ht="30.75" thickBot="1" x14ac:dyDescent="0.3">
      <c r="B180" s="24">
        <v>124</v>
      </c>
      <c r="C180" s="22" t="s">
        <v>143</v>
      </c>
      <c r="D180" s="23">
        <v>50</v>
      </c>
      <c r="E180" s="22"/>
      <c r="F180" s="22">
        <f t="shared" si="1"/>
        <v>0</v>
      </c>
    </row>
    <row r="181" spans="2:6" ht="30.75" thickBot="1" x14ac:dyDescent="0.3">
      <c r="B181" s="24">
        <v>125</v>
      </c>
      <c r="C181" s="22" t="s">
        <v>144</v>
      </c>
      <c r="D181" s="23">
        <v>30</v>
      </c>
      <c r="E181" s="22"/>
      <c r="F181" s="22">
        <f t="shared" si="1"/>
        <v>0</v>
      </c>
    </row>
    <row r="182" spans="2:6" ht="30.75" thickBot="1" x14ac:dyDescent="0.3">
      <c r="B182" s="24">
        <v>126</v>
      </c>
      <c r="C182" s="22" t="s">
        <v>145</v>
      </c>
      <c r="D182" s="23">
        <v>5</v>
      </c>
      <c r="E182" s="22"/>
      <c r="F182" s="22">
        <f t="shared" si="1"/>
        <v>0</v>
      </c>
    </row>
    <row r="183" spans="2:6" ht="30.75" thickBot="1" x14ac:dyDescent="0.3">
      <c r="B183" s="24">
        <v>127</v>
      </c>
      <c r="C183" s="22" t="s">
        <v>146</v>
      </c>
      <c r="D183" s="23">
        <v>20</v>
      </c>
      <c r="E183" s="22"/>
      <c r="F183" s="22">
        <f t="shared" si="1"/>
        <v>0</v>
      </c>
    </row>
    <row r="184" spans="2:6" ht="30.75" thickBot="1" x14ac:dyDescent="0.3">
      <c r="B184" s="24">
        <v>128</v>
      </c>
      <c r="C184" s="22" t="s">
        <v>147</v>
      </c>
      <c r="D184" s="23">
        <v>5</v>
      </c>
      <c r="E184" s="22"/>
      <c r="F184" s="22">
        <f t="shared" si="1"/>
        <v>0</v>
      </c>
    </row>
    <row r="185" spans="2:6" ht="30.75" thickBot="1" x14ac:dyDescent="0.3">
      <c r="B185" s="24">
        <v>129</v>
      </c>
      <c r="C185" s="22" t="s">
        <v>148</v>
      </c>
      <c r="D185" s="23">
        <v>5</v>
      </c>
      <c r="E185" s="22"/>
      <c r="F185" s="22">
        <f t="shared" ref="F185:F248" si="2">+ROUND(D185*E185,2)</f>
        <v>0</v>
      </c>
    </row>
    <row r="186" spans="2:6" ht="45.75" thickBot="1" x14ac:dyDescent="0.3">
      <c r="B186" s="24">
        <v>130</v>
      </c>
      <c r="C186" s="22" t="s">
        <v>149</v>
      </c>
      <c r="D186" s="23">
        <v>60</v>
      </c>
      <c r="E186" s="22"/>
      <c r="F186" s="22">
        <f t="shared" si="2"/>
        <v>0</v>
      </c>
    </row>
    <row r="187" spans="2:6" ht="30.75" thickBot="1" x14ac:dyDescent="0.3">
      <c r="B187" s="24">
        <v>131</v>
      </c>
      <c r="C187" s="22" t="s">
        <v>150</v>
      </c>
      <c r="D187" s="23">
        <v>5</v>
      </c>
      <c r="E187" s="22"/>
      <c r="F187" s="22">
        <f t="shared" si="2"/>
        <v>0</v>
      </c>
    </row>
    <row r="188" spans="2:6" ht="30.75" thickBot="1" x14ac:dyDescent="0.3">
      <c r="B188" s="24">
        <v>132</v>
      </c>
      <c r="C188" s="22" t="s">
        <v>151</v>
      </c>
      <c r="D188" s="23">
        <v>800</v>
      </c>
      <c r="E188" s="22"/>
      <c r="F188" s="22">
        <f t="shared" si="2"/>
        <v>0</v>
      </c>
    </row>
    <row r="189" spans="2:6" ht="30.75" thickBot="1" x14ac:dyDescent="0.3">
      <c r="B189" s="24">
        <v>133</v>
      </c>
      <c r="C189" s="22" t="s">
        <v>152</v>
      </c>
      <c r="D189" s="23">
        <v>190</v>
      </c>
      <c r="E189" s="22"/>
      <c r="F189" s="22">
        <f t="shared" si="2"/>
        <v>0</v>
      </c>
    </row>
    <row r="190" spans="2:6" ht="30.75" thickBot="1" x14ac:dyDescent="0.3">
      <c r="B190" s="24">
        <v>134</v>
      </c>
      <c r="C190" s="22" t="s">
        <v>153</v>
      </c>
      <c r="D190" s="23">
        <v>190</v>
      </c>
      <c r="E190" s="22"/>
      <c r="F190" s="22">
        <f t="shared" si="2"/>
        <v>0</v>
      </c>
    </row>
    <row r="191" spans="2:6" ht="15.75" thickBot="1" x14ac:dyDescent="0.3">
      <c r="B191" s="24">
        <v>135</v>
      </c>
      <c r="C191" s="22" t="s">
        <v>154</v>
      </c>
      <c r="D191" s="23">
        <v>35</v>
      </c>
      <c r="E191" s="22"/>
      <c r="F191" s="22">
        <f t="shared" si="2"/>
        <v>0</v>
      </c>
    </row>
    <row r="192" spans="2:6" ht="15.75" thickBot="1" x14ac:dyDescent="0.3">
      <c r="B192" s="24">
        <v>136</v>
      </c>
      <c r="C192" s="22" t="s">
        <v>155</v>
      </c>
      <c r="D192" s="23">
        <v>40</v>
      </c>
      <c r="E192" s="22"/>
      <c r="F192" s="22">
        <f t="shared" si="2"/>
        <v>0</v>
      </c>
    </row>
    <row r="193" spans="2:6" ht="30.75" thickBot="1" x14ac:dyDescent="0.3">
      <c r="B193" s="24">
        <v>137</v>
      </c>
      <c r="C193" s="22" t="s">
        <v>156</v>
      </c>
      <c r="D193" s="23">
        <v>5</v>
      </c>
      <c r="E193" s="22"/>
      <c r="F193" s="22">
        <f t="shared" si="2"/>
        <v>0</v>
      </c>
    </row>
    <row r="194" spans="2:6" ht="30.75" thickBot="1" x14ac:dyDescent="0.3">
      <c r="B194" s="24">
        <v>138</v>
      </c>
      <c r="C194" s="22" t="s">
        <v>157</v>
      </c>
      <c r="D194" s="23">
        <v>5</v>
      </c>
      <c r="E194" s="22"/>
      <c r="F194" s="22">
        <f t="shared" si="2"/>
        <v>0</v>
      </c>
    </row>
    <row r="195" spans="2:6" ht="30.75" thickBot="1" x14ac:dyDescent="0.3">
      <c r="B195" s="24">
        <v>139</v>
      </c>
      <c r="C195" s="22" t="s">
        <v>158</v>
      </c>
      <c r="D195" s="23">
        <v>5</v>
      </c>
      <c r="E195" s="22"/>
      <c r="F195" s="22">
        <f t="shared" si="2"/>
        <v>0</v>
      </c>
    </row>
    <row r="196" spans="2:6" ht="30.75" thickBot="1" x14ac:dyDescent="0.3">
      <c r="B196" s="24">
        <v>140</v>
      </c>
      <c r="C196" s="22" t="s">
        <v>159</v>
      </c>
      <c r="D196" s="23">
        <v>5</v>
      </c>
      <c r="E196" s="22"/>
      <c r="F196" s="22">
        <f t="shared" si="2"/>
        <v>0</v>
      </c>
    </row>
    <row r="197" spans="2:6" ht="30.75" thickBot="1" x14ac:dyDescent="0.3">
      <c r="B197" s="24">
        <v>141</v>
      </c>
      <c r="C197" s="22" t="s">
        <v>160</v>
      </c>
      <c r="D197" s="23">
        <v>5</v>
      </c>
      <c r="E197" s="22"/>
      <c r="F197" s="22">
        <f t="shared" si="2"/>
        <v>0</v>
      </c>
    </row>
    <row r="198" spans="2:6" ht="30.75" thickBot="1" x14ac:dyDescent="0.3">
      <c r="B198" s="24">
        <v>142</v>
      </c>
      <c r="C198" s="22" t="s">
        <v>161</v>
      </c>
      <c r="D198" s="23">
        <v>5</v>
      </c>
      <c r="E198" s="22"/>
      <c r="F198" s="22">
        <f t="shared" si="2"/>
        <v>0</v>
      </c>
    </row>
    <row r="199" spans="2:6" ht="30.75" thickBot="1" x14ac:dyDescent="0.3">
      <c r="B199" s="24">
        <v>143</v>
      </c>
      <c r="C199" s="22" t="s">
        <v>162</v>
      </c>
      <c r="D199" s="23">
        <v>5</v>
      </c>
      <c r="E199" s="22"/>
      <c r="F199" s="22">
        <f t="shared" si="2"/>
        <v>0</v>
      </c>
    </row>
    <row r="200" spans="2:6" ht="30.75" thickBot="1" x14ac:dyDescent="0.3">
      <c r="B200" s="24">
        <v>144</v>
      </c>
      <c r="C200" s="22" t="s">
        <v>163</v>
      </c>
      <c r="D200" s="23">
        <v>5</v>
      </c>
      <c r="E200" s="22"/>
      <c r="F200" s="22">
        <f t="shared" si="2"/>
        <v>0</v>
      </c>
    </row>
    <row r="201" spans="2:6" ht="30.75" thickBot="1" x14ac:dyDescent="0.3">
      <c r="B201" s="24">
        <v>145</v>
      </c>
      <c r="C201" s="22" t="s">
        <v>164</v>
      </c>
      <c r="D201" s="23">
        <v>5</v>
      </c>
      <c r="E201" s="22"/>
      <c r="F201" s="22">
        <f t="shared" si="2"/>
        <v>0</v>
      </c>
    </row>
    <row r="202" spans="2:6" ht="15.75" thickBot="1" x14ac:dyDescent="0.3">
      <c r="B202" s="24">
        <v>146</v>
      </c>
      <c r="C202" s="22" t="s">
        <v>165</v>
      </c>
      <c r="D202" s="23">
        <v>5</v>
      </c>
      <c r="E202" s="22"/>
      <c r="F202" s="22">
        <f t="shared" si="2"/>
        <v>0</v>
      </c>
    </row>
    <row r="203" spans="2:6" ht="15.75" thickBot="1" x14ac:dyDescent="0.3">
      <c r="B203" s="24">
        <v>147</v>
      </c>
      <c r="C203" s="22" t="s">
        <v>166</v>
      </c>
      <c r="D203" s="23">
        <v>5</v>
      </c>
      <c r="E203" s="22"/>
      <c r="F203" s="22">
        <f t="shared" si="2"/>
        <v>0</v>
      </c>
    </row>
    <row r="204" spans="2:6" ht="15.75" thickBot="1" x14ac:dyDescent="0.3">
      <c r="B204" s="24">
        <v>148</v>
      </c>
      <c r="C204" s="22" t="s">
        <v>167</v>
      </c>
      <c r="D204" s="23">
        <v>5</v>
      </c>
      <c r="E204" s="22"/>
      <c r="F204" s="22">
        <f t="shared" si="2"/>
        <v>0</v>
      </c>
    </row>
    <row r="205" spans="2:6" ht="15.75" thickBot="1" x14ac:dyDescent="0.3">
      <c r="B205" s="24">
        <v>149</v>
      </c>
      <c r="C205" s="22" t="s">
        <v>168</v>
      </c>
      <c r="D205" s="23">
        <v>50</v>
      </c>
      <c r="E205" s="22"/>
      <c r="F205" s="22">
        <f t="shared" si="2"/>
        <v>0</v>
      </c>
    </row>
    <row r="206" spans="2:6" ht="30.75" thickBot="1" x14ac:dyDescent="0.3">
      <c r="B206" s="24">
        <v>150</v>
      </c>
      <c r="C206" s="22" t="s">
        <v>169</v>
      </c>
      <c r="D206" s="23">
        <v>10</v>
      </c>
      <c r="E206" s="22"/>
      <c r="F206" s="22">
        <f t="shared" si="2"/>
        <v>0</v>
      </c>
    </row>
    <row r="207" spans="2:6" ht="30.75" thickBot="1" x14ac:dyDescent="0.3">
      <c r="B207" s="24">
        <v>151</v>
      </c>
      <c r="C207" s="22" t="s">
        <v>170</v>
      </c>
      <c r="D207" s="23">
        <v>10</v>
      </c>
      <c r="E207" s="22"/>
      <c r="F207" s="22">
        <f t="shared" si="2"/>
        <v>0</v>
      </c>
    </row>
    <row r="208" spans="2:6" ht="30.75" thickBot="1" x14ac:dyDescent="0.3">
      <c r="B208" s="24">
        <v>152</v>
      </c>
      <c r="C208" s="22" t="s">
        <v>171</v>
      </c>
      <c r="D208" s="23">
        <v>5</v>
      </c>
      <c r="E208" s="22"/>
      <c r="F208" s="22">
        <f t="shared" si="2"/>
        <v>0</v>
      </c>
    </row>
    <row r="209" spans="2:6" ht="30.75" thickBot="1" x14ac:dyDescent="0.3">
      <c r="B209" s="24">
        <v>153</v>
      </c>
      <c r="C209" s="22" t="s">
        <v>172</v>
      </c>
      <c r="D209" s="23">
        <v>5</v>
      </c>
      <c r="E209" s="22"/>
      <c r="F209" s="22">
        <f t="shared" si="2"/>
        <v>0</v>
      </c>
    </row>
    <row r="210" spans="2:6" ht="45.75" thickBot="1" x14ac:dyDescent="0.3">
      <c r="B210" s="24">
        <v>154</v>
      </c>
      <c r="C210" s="22" t="s">
        <v>173</v>
      </c>
      <c r="D210" s="23">
        <v>10</v>
      </c>
      <c r="E210" s="22"/>
      <c r="F210" s="22">
        <f t="shared" si="2"/>
        <v>0</v>
      </c>
    </row>
    <row r="211" spans="2:6" ht="60.75" thickBot="1" x14ac:dyDescent="0.3">
      <c r="B211" s="24">
        <v>155</v>
      </c>
      <c r="C211" s="22" t="s">
        <v>174</v>
      </c>
      <c r="D211" s="23">
        <v>10</v>
      </c>
      <c r="E211" s="22"/>
      <c r="F211" s="22">
        <f t="shared" si="2"/>
        <v>0</v>
      </c>
    </row>
    <row r="212" spans="2:6" ht="15.75" thickBot="1" x14ac:dyDescent="0.3">
      <c r="B212" s="24">
        <v>156</v>
      </c>
      <c r="C212" s="22" t="s">
        <v>175</v>
      </c>
      <c r="D212" s="23">
        <v>3200</v>
      </c>
      <c r="E212" s="22"/>
      <c r="F212" s="22">
        <f t="shared" si="2"/>
        <v>0</v>
      </c>
    </row>
    <row r="213" spans="2:6" ht="30.75" thickBot="1" x14ac:dyDescent="0.3">
      <c r="B213" s="24">
        <v>157</v>
      </c>
      <c r="C213" s="22" t="s">
        <v>176</v>
      </c>
      <c r="D213" s="23">
        <v>3200</v>
      </c>
      <c r="E213" s="22"/>
      <c r="F213" s="22">
        <f t="shared" si="2"/>
        <v>0</v>
      </c>
    </row>
    <row r="214" spans="2:6" ht="15.75" thickBot="1" x14ac:dyDescent="0.3">
      <c r="B214" s="24">
        <v>158</v>
      </c>
      <c r="C214" s="22" t="s">
        <v>177</v>
      </c>
      <c r="D214" s="23">
        <v>20</v>
      </c>
      <c r="E214" s="22"/>
      <c r="F214" s="22">
        <f t="shared" si="2"/>
        <v>0</v>
      </c>
    </row>
    <row r="215" spans="2:6" ht="15.75" thickBot="1" x14ac:dyDescent="0.3">
      <c r="B215" s="24">
        <v>159</v>
      </c>
      <c r="C215" s="22" t="s">
        <v>178</v>
      </c>
      <c r="D215" s="23">
        <v>55</v>
      </c>
      <c r="E215" s="22"/>
      <c r="F215" s="22">
        <f t="shared" si="2"/>
        <v>0</v>
      </c>
    </row>
    <row r="216" spans="2:6" ht="30.75" thickBot="1" x14ac:dyDescent="0.3">
      <c r="B216" s="24">
        <v>160</v>
      </c>
      <c r="C216" s="22" t="s">
        <v>179</v>
      </c>
      <c r="D216" s="23">
        <v>2240</v>
      </c>
      <c r="E216" s="22"/>
      <c r="F216" s="22">
        <f t="shared" si="2"/>
        <v>0</v>
      </c>
    </row>
    <row r="217" spans="2:6" ht="15.75" thickBot="1" x14ac:dyDescent="0.3">
      <c r="B217" s="24">
        <v>161</v>
      </c>
      <c r="C217" s="22" t="s">
        <v>180</v>
      </c>
      <c r="D217" s="23">
        <v>20</v>
      </c>
      <c r="E217" s="22"/>
      <c r="F217" s="22">
        <f t="shared" si="2"/>
        <v>0</v>
      </c>
    </row>
    <row r="218" spans="2:6" ht="30.75" thickBot="1" x14ac:dyDescent="0.3">
      <c r="B218" s="24">
        <v>162</v>
      </c>
      <c r="C218" s="22" t="s">
        <v>181</v>
      </c>
      <c r="D218" s="23">
        <v>30</v>
      </c>
      <c r="E218" s="22"/>
      <c r="F218" s="22">
        <f t="shared" si="2"/>
        <v>0</v>
      </c>
    </row>
    <row r="219" spans="2:6" ht="45.75" thickBot="1" x14ac:dyDescent="0.3">
      <c r="B219" s="24">
        <v>163</v>
      </c>
      <c r="C219" s="22" t="s">
        <v>182</v>
      </c>
      <c r="D219" s="23">
        <v>20</v>
      </c>
      <c r="E219" s="22"/>
      <c r="F219" s="22">
        <f t="shared" si="2"/>
        <v>0</v>
      </c>
    </row>
    <row r="220" spans="2:6" ht="45.75" thickBot="1" x14ac:dyDescent="0.3">
      <c r="B220" s="24">
        <v>164</v>
      </c>
      <c r="C220" s="22" t="s">
        <v>183</v>
      </c>
      <c r="D220" s="23">
        <v>5</v>
      </c>
      <c r="E220" s="22"/>
      <c r="F220" s="22">
        <f t="shared" si="2"/>
        <v>0</v>
      </c>
    </row>
    <row r="221" spans="2:6" ht="30.75" thickBot="1" x14ac:dyDescent="0.3">
      <c r="B221" s="24">
        <v>165</v>
      </c>
      <c r="C221" s="22" t="s">
        <v>184</v>
      </c>
      <c r="D221" s="23">
        <v>80</v>
      </c>
      <c r="E221" s="22"/>
      <c r="F221" s="22">
        <f t="shared" si="2"/>
        <v>0</v>
      </c>
    </row>
    <row r="222" spans="2:6" ht="30.75" thickBot="1" x14ac:dyDescent="0.3">
      <c r="B222" s="24">
        <v>166</v>
      </c>
      <c r="C222" s="22" t="s">
        <v>185</v>
      </c>
      <c r="D222" s="23">
        <v>20</v>
      </c>
      <c r="E222" s="22"/>
      <c r="F222" s="22">
        <f t="shared" si="2"/>
        <v>0</v>
      </c>
    </row>
    <row r="223" spans="2:6" ht="30.75" thickBot="1" x14ac:dyDescent="0.3">
      <c r="B223" s="24">
        <v>167</v>
      </c>
      <c r="C223" s="22" t="s">
        <v>186</v>
      </c>
      <c r="D223" s="23">
        <v>10</v>
      </c>
      <c r="E223" s="22"/>
      <c r="F223" s="22">
        <f t="shared" si="2"/>
        <v>0</v>
      </c>
    </row>
    <row r="224" spans="2:6" ht="15.75" thickBot="1" x14ac:dyDescent="0.3">
      <c r="B224" s="24">
        <v>168</v>
      </c>
      <c r="C224" s="22" t="s">
        <v>187</v>
      </c>
      <c r="D224" s="23">
        <v>230</v>
      </c>
      <c r="E224" s="22"/>
      <c r="F224" s="22">
        <f t="shared" si="2"/>
        <v>0</v>
      </c>
    </row>
    <row r="225" spans="2:6" ht="15.75" thickBot="1" x14ac:dyDescent="0.3">
      <c r="B225" s="24">
        <v>169</v>
      </c>
      <c r="C225" s="22" t="s">
        <v>188</v>
      </c>
      <c r="D225" s="23">
        <v>100</v>
      </c>
      <c r="E225" s="22"/>
      <c r="F225" s="22">
        <f t="shared" si="2"/>
        <v>0</v>
      </c>
    </row>
    <row r="226" spans="2:6" ht="15.75" thickBot="1" x14ac:dyDescent="0.3">
      <c r="B226" s="24">
        <v>170</v>
      </c>
      <c r="C226" s="22" t="s">
        <v>189</v>
      </c>
      <c r="D226" s="23">
        <v>10</v>
      </c>
      <c r="E226" s="22"/>
      <c r="F226" s="22">
        <f t="shared" si="2"/>
        <v>0</v>
      </c>
    </row>
    <row r="227" spans="2:6" ht="15.75" thickBot="1" x14ac:dyDescent="0.3">
      <c r="B227" s="24">
        <v>171</v>
      </c>
      <c r="C227" s="22" t="s">
        <v>190</v>
      </c>
      <c r="D227" s="23">
        <v>10</v>
      </c>
      <c r="E227" s="22"/>
      <c r="F227" s="22">
        <f t="shared" si="2"/>
        <v>0</v>
      </c>
    </row>
    <row r="228" spans="2:6" ht="15.75" thickBot="1" x14ac:dyDescent="0.3">
      <c r="B228" s="24">
        <v>172</v>
      </c>
      <c r="C228" s="22" t="s">
        <v>191</v>
      </c>
      <c r="D228" s="23">
        <v>10</v>
      </c>
      <c r="E228" s="22"/>
      <c r="F228" s="22">
        <f t="shared" si="2"/>
        <v>0</v>
      </c>
    </row>
    <row r="229" spans="2:6" ht="15.75" thickBot="1" x14ac:dyDescent="0.3">
      <c r="B229" s="24">
        <v>173</v>
      </c>
      <c r="C229" s="22" t="s">
        <v>192</v>
      </c>
      <c r="D229" s="23">
        <v>10</v>
      </c>
      <c r="E229" s="22"/>
      <c r="F229" s="22">
        <f t="shared" si="2"/>
        <v>0</v>
      </c>
    </row>
    <row r="230" spans="2:6" ht="30.75" thickBot="1" x14ac:dyDescent="0.3">
      <c r="B230" s="24">
        <v>174</v>
      </c>
      <c r="C230" s="22" t="s">
        <v>193</v>
      </c>
      <c r="D230" s="23">
        <v>10</v>
      </c>
      <c r="E230" s="22"/>
      <c r="F230" s="22">
        <f t="shared" si="2"/>
        <v>0</v>
      </c>
    </row>
    <row r="231" spans="2:6" ht="30.75" thickBot="1" x14ac:dyDescent="0.3">
      <c r="B231" s="24">
        <v>175</v>
      </c>
      <c r="C231" s="22" t="s">
        <v>194</v>
      </c>
      <c r="D231" s="23">
        <v>10</v>
      </c>
      <c r="E231" s="22"/>
      <c r="F231" s="22">
        <f t="shared" si="2"/>
        <v>0</v>
      </c>
    </row>
    <row r="232" spans="2:6" ht="15.75" thickBot="1" x14ac:dyDescent="0.3">
      <c r="B232" s="24">
        <v>176</v>
      </c>
      <c r="C232" s="22" t="s">
        <v>195</v>
      </c>
      <c r="D232" s="23">
        <v>5</v>
      </c>
      <c r="E232" s="22"/>
      <c r="F232" s="22">
        <f t="shared" si="2"/>
        <v>0</v>
      </c>
    </row>
    <row r="233" spans="2:6" ht="15.75" thickBot="1" x14ac:dyDescent="0.3">
      <c r="B233" s="24">
        <v>177</v>
      </c>
      <c r="C233" s="22" t="s">
        <v>196</v>
      </c>
      <c r="D233" s="23">
        <v>10</v>
      </c>
      <c r="E233" s="22"/>
      <c r="F233" s="22">
        <f t="shared" si="2"/>
        <v>0</v>
      </c>
    </row>
    <row r="234" spans="2:6" ht="15.75" thickBot="1" x14ac:dyDescent="0.3">
      <c r="B234" s="24">
        <v>178</v>
      </c>
      <c r="C234" s="22" t="s">
        <v>197</v>
      </c>
      <c r="D234" s="23">
        <v>10</v>
      </c>
      <c r="E234" s="22"/>
      <c r="F234" s="22">
        <f t="shared" si="2"/>
        <v>0</v>
      </c>
    </row>
    <row r="235" spans="2:6" ht="15.75" thickBot="1" x14ac:dyDescent="0.3">
      <c r="B235" s="24">
        <v>179</v>
      </c>
      <c r="C235" s="22" t="s">
        <v>198</v>
      </c>
      <c r="D235" s="23">
        <v>10</v>
      </c>
      <c r="E235" s="22"/>
      <c r="F235" s="22">
        <f t="shared" si="2"/>
        <v>0</v>
      </c>
    </row>
    <row r="236" spans="2:6" ht="15.75" thickBot="1" x14ac:dyDescent="0.3">
      <c r="B236" s="24">
        <v>180</v>
      </c>
      <c r="C236" s="22" t="s">
        <v>199</v>
      </c>
      <c r="D236" s="23">
        <v>10</v>
      </c>
      <c r="E236" s="22"/>
      <c r="F236" s="22">
        <f t="shared" si="2"/>
        <v>0</v>
      </c>
    </row>
    <row r="237" spans="2:6" ht="15.75" thickBot="1" x14ac:dyDescent="0.3">
      <c r="B237" s="24">
        <v>181</v>
      </c>
      <c r="C237" s="22" t="s">
        <v>200</v>
      </c>
      <c r="D237" s="23">
        <v>5</v>
      </c>
      <c r="E237" s="22"/>
      <c r="F237" s="22">
        <f t="shared" si="2"/>
        <v>0</v>
      </c>
    </row>
    <row r="238" spans="2:6" ht="30.75" thickBot="1" x14ac:dyDescent="0.3">
      <c r="B238" s="24">
        <v>182</v>
      </c>
      <c r="C238" s="22" t="s">
        <v>201</v>
      </c>
      <c r="D238" s="23">
        <v>10</v>
      </c>
      <c r="E238" s="22"/>
      <c r="F238" s="22">
        <f t="shared" si="2"/>
        <v>0</v>
      </c>
    </row>
    <row r="239" spans="2:6" ht="30.75" thickBot="1" x14ac:dyDescent="0.3">
      <c r="B239" s="24">
        <v>183</v>
      </c>
      <c r="C239" s="22" t="s">
        <v>202</v>
      </c>
      <c r="D239" s="23">
        <v>10</v>
      </c>
      <c r="E239" s="22"/>
      <c r="F239" s="22">
        <f t="shared" si="2"/>
        <v>0</v>
      </c>
    </row>
    <row r="240" spans="2:6" ht="45.75" thickBot="1" x14ac:dyDescent="0.3">
      <c r="B240" s="24">
        <v>184</v>
      </c>
      <c r="C240" s="22" t="s">
        <v>203</v>
      </c>
      <c r="D240" s="23">
        <v>10</v>
      </c>
      <c r="E240" s="22"/>
      <c r="F240" s="22">
        <f t="shared" si="2"/>
        <v>0</v>
      </c>
    </row>
    <row r="241" spans="2:6" ht="45.75" thickBot="1" x14ac:dyDescent="0.3">
      <c r="B241" s="24">
        <v>185</v>
      </c>
      <c r="C241" s="22" t="s">
        <v>204</v>
      </c>
      <c r="D241" s="23">
        <v>10</v>
      </c>
      <c r="E241" s="22"/>
      <c r="F241" s="22">
        <f t="shared" si="2"/>
        <v>0</v>
      </c>
    </row>
    <row r="242" spans="2:6" ht="45.75" thickBot="1" x14ac:dyDescent="0.3">
      <c r="B242" s="24">
        <v>186</v>
      </c>
      <c r="C242" s="22" t="s">
        <v>205</v>
      </c>
      <c r="D242" s="23">
        <v>60</v>
      </c>
      <c r="E242" s="22"/>
      <c r="F242" s="22">
        <f t="shared" si="2"/>
        <v>0</v>
      </c>
    </row>
    <row r="243" spans="2:6" ht="15.75" thickBot="1" x14ac:dyDescent="0.3">
      <c r="B243" s="24">
        <v>187</v>
      </c>
      <c r="C243" s="22" t="s">
        <v>206</v>
      </c>
      <c r="D243" s="23">
        <v>60</v>
      </c>
      <c r="E243" s="22"/>
      <c r="F243" s="22">
        <f t="shared" si="2"/>
        <v>0</v>
      </c>
    </row>
    <row r="244" spans="2:6" ht="30.75" thickBot="1" x14ac:dyDescent="0.3">
      <c r="B244" s="24">
        <v>188</v>
      </c>
      <c r="C244" s="22" t="s">
        <v>207</v>
      </c>
      <c r="D244" s="23">
        <v>5</v>
      </c>
      <c r="E244" s="22"/>
      <c r="F244" s="22">
        <f t="shared" si="2"/>
        <v>0</v>
      </c>
    </row>
    <row r="245" spans="2:6" ht="30.75" thickBot="1" x14ac:dyDescent="0.3">
      <c r="B245" s="24">
        <v>189</v>
      </c>
      <c r="C245" s="22" t="s">
        <v>208</v>
      </c>
      <c r="D245" s="23">
        <v>5</v>
      </c>
      <c r="E245" s="22"/>
      <c r="F245" s="22">
        <f t="shared" si="2"/>
        <v>0</v>
      </c>
    </row>
    <row r="246" spans="2:6" ht="30.75" thickBot="1" x14ac:dyDescent="0.3">
      <c r="B246" s="24">
        <v>190</v>
      </c>
      <c r="C246" s="22" t="s">
        <v>209</v>
      </c>
      <c r="D246" s="23">
        <v>5</v>
      </c>
      <c r="E246" s="22"/>
      <c r="F246" s="22">
        <f t="shared" si="2"/>
        <v>0</v>
      </c>
    </row>
    <row r="247" spans="2:6" ht="15.75" thickBot="1" x14ac:dyDescent="0.3">
      <c r="B247" s="24">
        <v>191</v>
      </c>
      <c r="C247" s="22" t="s">
        <v>210</v>
      </c>
      <c r="D247" s="23">
        <v>5</v>
      </c>
      <c r="E247" s="22"/>
      <c r="F247" s="22">
        <f t="shared" si="2"/>
        <v>0</v>
      </c>
    </row>
    <row r="248" spans="2:6" ht="15.75" thickBot="1" x14ac:dyDescent="0.3">
      <c r="B248" s="24">
        <v>192</v>
      </c>
      <c r="C248" s="22" t="s">
        <v>211</v>
      </c>
      <c r="D248" s="23">
        <v>5</v>
      </c>
      <c r="E248" s="22"/>
      <c r="F248" s="22">
        <f t="shared" si="2"/>
        <v>0</v>
      </c>
    </row>
    <row r="249" spans="2:6" ht="15.75" thickBot="1" x14ac:dyDescent="0.3">
      <c r="B249" s="24">
        <v>193</v>
      </c>
      <c r="C249" s="22" t="s">
        <v>212</v>
      </c>
      <c r="D249" s="23">
        <v>390</v>
      </c>
      <c r="E249" s="22"/>
      <c r="F249" s="22">
        <f t="shared" ref="F249:F266" si="3">+ROUND(D249*E249,2)</f>
        <v>0</v>
      </c>
    </row>
    <row r="250" spans="2:6" ht="30.75" thickBot="1" x14ac:dyDescent="0.3">
      <c r="B250" s="24">
        <v>194</v>
      </c>
      <c r="C250" s="22" t="s">
        <v>213</v>
      </c>
      <c r="D250" s="23">
        <v>60</v>
      </c>
      <c r="E250" s="22"/>
      <c r="F250" s="22">
        <f t="shared" si="3"/>
        <v>0</v>
      </c>
    </row>
    <row r="251" spans="2:6" ht="30.75" thickBot="1" x14ac:dyDescent="0.3">
      <c r="B251" s="24">
        <v>195</v>
      </c>
      <c r="C251" s="22" t="s">
        <v>214</v>
      </c>
      <c r="D251" s="23">
        <v>25</v>
      </c>
      <c r="E251" s="22"/>
      <c r="F251" s="22">
        <f t="shared" si="3"/>
        <v>0</v>
      </c>
    </row>
    <row r="252" spans="2:6" ht="60.75" thickBot="1" x14ac:dyDescent="0.3">
      <c r="B252" s="24">
        <v>196</v>
      </c>
      <c r="C252" s="22" t="s">
        <v>215</v>
      </c>
      <c r="D252" s="23">
        <v>120</v>
      </c>
      <c r="E252" s="22"/>
      <c r="F252" s="22">
        <f t="shared" si="3"/>
        <v>0</v>
      </c>
    </row>
    <row r="253" spans="2:6" ht="60.75" thickBot="1" x14ac:dyDescent="0.3">
      <c r="B253" s="24">
        <v>197</v>
      </c>
      <c r="C253" s="22" t="s">
        <v>216</v>
      </c>
      <c r="D253" s="23">
        <v>20</v>
      </c>
      <c r="E253" s="22"/>
      <c r="F253" s="22">
        <f t="shared" si="3"/>
        <v>0</v>
      </c>
    </row>
    <row r="254" spans="2:6" ht="30.75" thickBot="1" x14ac:dyDescent="0.3">
      <c r="B254" s="24">
        <v>198</v>
      </c>
      <c r="C254" s="22" t="s">
        <v>217</v>
      </c>
      <c r="D254" s="23">
        <v>30</v>
      </c>
      <c r="E254" s="22"/>
      <c r="F254" s="22">
        <f t="shared" si="3"/>
        <v>0</v>
      </c>
    </row>
    <row r="255" spans="2:6" ht="45.75" thickBot="1" x14ac:dyDescent="0.3">
      <c r="B255" s="24">
        <v>199</v>
      </c>
      <c r="C255" s="22" t="s">
        <v>218</v>
      </c>
      <c r="D255" s="23">
        <v>20</v>
      </c>
      <c r="E255" s="22"/>
      <c r="F255" s="22">
        <f t="shared" si="3"/>
        <v>0</v>
      </c>
    </row>
    <row r="256" spans="2:6" ht="45.75" thickBot="1" x14ac:dyDescent="0.3">
      <c r="B256" s="24">
        <v>200</v>
      </c>
      <c r="C256" s="22" t="s">
        <v>219</v>
      </c>
      <c r="D256" s="23">
        <v>10</v>
      </c>
      <c r="E256" s="22"/>
      <c r="F256" s="22">
        <f t="shared" si="3"/>
        <v>0</v>
      </c>
    </row>
    <row r="257" spans="2:6" ht="45.75" thickBot="1" x14ac:dyDescent="0.3">
      <c r="B257" s="24">
        <v>201</v>
      </c>
      <c r="C257" s="22" t="s">
        <v>220</v>
      </c>
      <c r="D257" s="23">
        <v>10</v>
      </c>
      <c r="E257" s="22"/>
      <c r="F257" s="22">
        <f t="shared" si="3"/>
        <v>0</v>
      </c>
    </row>
    <row r="258" spans="2:6" ht="75.75" thickBot="1" x14ac:dyDescent="0.3">
      <c r="B258" s="24">
        <v>202</v>
      </c>
      <c r="C258" s="22" t="s">
        <v>221</v>
      </c>
      <c r="D258" s="23">
        <v>1</v>
      </c>
      <c r="E258" s="22"/>
      <c r="F258" s="22">
        <f t="shared" si="3"/>
        <v>0</v>
      </c>
    </row>
    <row r="259" spans="2:6" ht="75.75" thickBot="1" x14ac:dyDescent="0.3">
      <c r="B259" s="24">
        <v>203</v>
      </c>
      <c r="C259" s="22" t="s">
        <v>222</v>
      </c>
      <c r="D259" s="23">
        <v>1</v>
      </c>
      <c r="E259" s="22"/>
      <c r="F259" s="22">
        <f t="shared" si="3"/>
        <v>0</v>
      </c>
    </row>
    <row r="260" spans="2:6" ht="90.75" thickBot="1" x14ac:dyDescent="0.3">
      <c r="B260" s="24">
        <v>204</v>
      </c>
      <c r="C260" s="22" t="s">
        <v>223</v>
      </c>
      <c r="D260" s="23">
        <v>1</v>
      </c>
      <c r="E260" s="22"/>
      <c r="F260" s="22">
        <f t="shared" si="3"/>
        <v>0</v>
      </c>
    </row>
    <row r="261" spans="2:6" ht="90.75" thickBot="1" x14ac:dyDescent="0.3">
      <c r="B261" s="24">
        <v>205</v>
      </c>
      <c r="C261" s="22" t="s">
        <v>224</v>
      </c>
      <c r="D261" s="23">
        <v>1</v>
      </c>
      <c r="E261" s="22"/>
      <c r="F261" s="22">
        <f t="shared" si="3"/>
        <v>0</v>
      </c>
    </row>
    <row r="262" spans="2:6" ht="15.75" thickBot="1" x14ac:dyDescent="0.3">
      <c r="B262" s="24">
        <v>206</v>
      </c>
      <c r="C262" s="22" t="s">
        <v>225</v>
      </c>
      <c r="D262" s="23">
        <v>10</v>
      </c>
      <c r="E262" s="22"/>
      <c r="F262" s="22">
        <f t="shared" si="3"/>
        <v>0</v>
      </c>
    </row>
    <row r="263" spans="2:6" ht="15.75" thickBot="1" x14ac:dyDescent="0.3">
      <c r="B263" s="24">
        <v>207</v>
      </c>
      <c r="C263" s="22" t="s">
        <v>226</v>
      </c>
      <c r="D263" s="23">
        <v>10</v>
      </c>
      <c r="E263" s="22"/>
      <c r="F263" s="22">
        <f t="shared" si="3"/>
        <v>0</v>
      </c>
    </row>
    <row r="264" spans="2:6" ht="15.75" thickBot="1" x14ac:dyDescent="0.3">
      <c r="B264" s="24">
        <v>208</v>
      </c>
      <c r="C264" s="22" t="s">
        <v>227</v>
      </c>
      <c r="D264" s="23">
        <v>10</v>
      </c>
      <c r="E264" s="22"/>
      <c r="F264" s="22">
        <f t="shared" si="3"/>
        <v>0</v>
      </c>
    </row>
    <row r="265" spans="2:6" ht="15.75" thickBot="1" x14ac:dyDescent="0.3">
      <c r="B265" s="24">
        <v>209</v>
      </c>
      <c r="C265" s="22" t="s">
        <v>228</v>
      </c>
      <c r="D265" s="23">
        <v>10</v>
      </c>
      <c r="E265" s="22"/>
      <c r="F265" s="22">
        <v>0</v>
      </c>
    </row>
    <row r="266" spans="2:6" ht="15.75" thickBot="1" x14ac:dyDescent="0.3">
      <c r="B266" s="24">
        <v>210</v>
      </c>
      <c r="C266" s="22" t="s">
        <v>229</v>
      </c>
      <c r="D266" s="23">
        <v>10</v>
      </c>
      <c r="E266" s="22"/>
      <c r="F266" s="22">
        <f t="shared" si="3"/>
        <v>0</v>
      </c>
    </row>
    <row r="267" spans="2:6" ht="30.75" thickBot="1" x14ac:dyDescent="0.3">
      <c r="B267" s="24">
        <v>211</v>
      </c>
      <c r="C267" s="22" t="s">
        <v>230</v>
      </c>
      <c r="D267" s="23">
        <v>10</v>
      </c>
      <c r="E267" s="22"/>
      <c r="F267" s="22">
        <v>0</v>
      </c>
    </row>
    <row r="268" spans="2:6" ht="15.75" thickBot="1" x14ac:dyDescent="0.3">
      <c r="B268" s="38" t="s">
        <v>231</v>
      </c>
      <c r="C268" s="39"/>
      <c r="D268" s="39"/>
      <c r="E268" s="40"/>
      <c r="F268" s="22">
        <f>SUM(F56:F267)</f>
        <v>0</v>
      </c>
    </row>
    <row r="269" spans="2:6" ht="16.5" thickBot="1" x14ac:dyDescent="0.3">
      <c r="B269" s="45" t="s">
        <v>232</v>
      </c>
      <c r="C269" s="46"/>
      <c r="D269" s="46"/>
      <c r="E269" s="47"/>
      <c r="F269" s="22"/>
    </row>
    <row r="270" spans="2:6" ht="15.75" thickBot="1" x14ac:dyDescent="0.3">
      <c r="B270" s="38" t="s">
        <v>233</v>
      </c>
      <c r="C270" s="39"/>
      <c r="D270" s="39"/>
      <c r="E270" s="40"/>
      <c r="F270" s="22">
        <f>+F268+F269</f>
        <v>0</v>
      </c>
    </row>
    <row r="271" spans="2:6" ht="15.75" x14ac:dyDescent="0.25">
      <c r="B271" s="10"/>
    </row>
    <row r="272" spans="2:6" ht="15.75" x14ac:dyDescent="0.25">
      <c r="B272" s="30" t="s">
        <v>234</v>
      </c>
    </row>
    <row r="273" spans="2:4" ht="15.75" x14ac:dyDescent="0.25">
      <c r="B273" s="30" t="s">
        <v>235</v>
      </c>
    </row>
    <row r="274" spans="2:4" ht="15.75" x14ac:dyDescent="0.25">
      <c r="B274" s="10"/>
    </row>
    <row r="275" spans="2:4" ht="16.5" thickBot="1" x14ac:dyDescent="0.3">
      <c r="B275" s="29" t="s">
        <v>236</v>
      </c>
    </row>
    <row r="276" spans="2:4" ht="32.25" thickBot="1" x14ac:dyDescent="0.3">
      <c r="B276" s="11" t="s">
        <v>21</v>
      </c>
      <c r="C276" s="12" t="s">
        <v>237</v>
      </c>
      <c r="D276" s="12" t="s">
        <v>238</v>
      </c>
    </row>
    <row r="277" spans="2:4" ht="16.5" thickBot="1" x14ac:dyDescent="0.3">
      <c r="B277" s="8"/>
      <c r="C277" s="9"/>
      <c r="D277" s="9"/>
    </row>
    <row r="278" spans="2:4" ht="16.5" thickBot="1" x14ac:dyDescent="0.3">
      <c r="B278" s="8"/>
      <c r="C278" s="9"/>
      <c r="D278" s="9"/>
    </row>
    <row r="279" spans="2:4" ht="15.75" x14ac:dyDescent="0.25">
      <c r="B279" s="10"/>
    </row>
    <row r="280" spans="2:4" ht="16.5" thickBot="1" x14ac:dyDescent="0.3">
      <c r="B280" s="29" t="s">
        <v>239</v>
      </c>
    </row>
    <row r="281" spans="2:4" ht="79.5" thickBot="1" x14ac:dyDescent="0.3">
      <c r="B281" s="11" t="s">
        <v>240</v>
      </c>
      <c r="C281" s="12" t="s">
        <v>241</v>
      </c>
      <c r="D281" s="12" t="s">
        <v>242</v>
      </c>
    </row>
    <row r="282" spans="2:4" ht="16.5" thickBot="1" x14ac:dyDescent="0.3">
      <c r="B282" s="8"/>
      <c r="C282" s="9"/>
      <c r="D282" s="9"/>
    </row>
    <row r="283" spans="2:4" ht="16.5" thickBot="1" x14ac:dyDescent="0.3">
      <c r="B283" s="8"/>
      <c r="C283" s="9"/>
      <c r="D283" s="9"/>
    </row>
    <row r="284" spans="2:4" ht="15.75" x14ac:dyDescent="0.25">
      <c r="B284" s="32" t="s">
        <v>243</v>
      </c>
    </row>
    <row r="285" spans="2:4" ht="15.75" x14ac:dyDescent="0.25">
      <c r="B285" s="29" t="s">
        <v>244</v>
      </c>
    </row>
    <row r="286" spans="2:4" ht="15.75" x14ac:dyDescent="0.25">
      <c r="B286" s="29" t="s">
        <v>245</v>
      </c>
    </row>
    <row r="287" spans="2:4" ht="15.75" x14ac:dyDescent="0.25">
      <c r="B287" s="29"/>
    </row>
    <row r="288" spans="2:4" ht="15.75" x14ac:dyDescent="0.25">
      <c r="B288" s="29"/>
    </row>
    <row r="289" spans="2:4" ht="15.75" x14ac:dyDescent="0.25">
      <c r="B289" s="29"/>
    </row>
    <row r="290" spans="2:4" ht="15.75" x14ac:dyDescent="0.25">
      <c r="B290" s="13"/>
    </row>
    <row r="291" spans="2:4" x14ac:dyDescent="0.25">
      <c r="B291" s="34" t="s">
        <v>247</v>
      </c>
    </row>
    <row r="292" spans="2:4" ht="15.75" x14ac:dyDescent="0.25">
      <c r="B292" s="10"/>
    </row>
    <row r="293" spans="2:4" ht="15.75" x14ac:dyDescent="0.25">
      <c r="B293" s="29" t="s">
        <v>248</v>
      </c>
    </row>
    <row r="294" spans="2:4" ht="15.75" x14ac:dyDescent="0.25">
      <c r="B294" s="10"/>
    </row>
    <row r="295" spans="2:4" ht="15.75" x14ac:dyDescent="0.25">
      <c r="B295" s="10"/>
    </row>
    <row r="296" spans="2:4" ht="31.5" x14ac:dyDescent="0.25">
      <c r="B296" s="14" t="s">
        <v>249</v>
      </c>
      <c r="C296" s="15" t="s">
        <v>251</v>
      </c>
      <c r="D296" s="15" t="s">
        <v>251</v>
      </c>
    </row>
    <row r="297" spans="2:4" ht="78.75" x14ac:dyDescent="0.25">
      <c r="B297" s="37" t="s">
        <v>250</v>
      </c>
      <c r="C297" s="15" t="s">
        <v>252</v>
      </c>
      <c r="D297" s="15" t="s">
        <v>253</v>
      </c>
    </row>
    <row r="298" spans="2:4" ht="15.75" x14ac:dyDescent="0.25">
      <c r="B298" s="10"/>
    </row>
    <row r="300" spans="2:4" x14ac:dyDescent="0.25">
      <c r="B300" s="1"/>
    </row>
    <row r="301" spans="2:4" x14ac:dyDescent="0.25">
      <c r="B301" s="3"/>
    </row>
  </sheetData>
  <mergeCells count="17">
    <mergeCell ref="C40:C41"/>
    <mergeCell ref="D40:D41"/>
    <mergeCell ref="E40:E41"/>
    <mergeCell ref="B270:E270"/>
    <mergeCell ref="B53:B54"/>
    <mergeCell ref="C53:C54"/>
    <mergeCell ref="D53:D54"/>
    <mergeCell ref="E53:E54"/>
    <mergeCell ref="B268:E268"/>
    <mergeCell ref="B269:E269"/>
    <mergeCell ref="B24:D24"/>
    <mergeCell ref="B30:D30"/>
    <mergeCell ref="B29:D29"/>
    <mergeCell ref="B28:D28"/>
    <mergeCell ref="B27:D27"/>
    <mergeCell ref="B26:D26"/>
    <mergeCell ref="B25:D25"/>
  </mergeCells>
  <hyperlinks>
    <hyperlink ref="B291" r:id="rId1" display="https://www.e-tar.lt/portal/lt/legalAct/3956df62a73311ef90b5ee8931e5ce5e" xr:uid="{6E56223B-91BA-44B8-BC2B-84EA8FDE91C8}"/>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4</vt:i4>
      </vt:variant>
    </vt:vector>
  </HeadingPairs>
  <TitlesOfParts>
    <vt:vector size="5" baseType="lpstr">
      <vt:lpstr>Lapas1</vt:lpstr>
      <vt:lpstr>Lapas1!_Hlk92889486</vt:lpstr>
      <vt:lpstr>Lapas1!_Pirkimo_sąlygų_2</vt:lpstr>
      <vt:lpstr>Lapas1!_Toc221790080</vt:lpstr>
      <vt:lpstr>Lapas1!_Toc329443227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Sigita Maziliauskienė</dc:creator>
  <cp:lastModifiedBy>Sigita Maziliauskienė</cp:lastModifiedBy>
  <dcterms:created xsi:type="dcterms:W3CDTF">2026-09-07T05:28:35Z</dcterms:created>
  <dcterms:modified xsi:type="dcterms:W3CDTF">2026-09-08T11:45:59Z</dcterms:modified>
</cp:coreProperties>
</file>