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statybos\Pirkimui\Pirkimas 09 po II konsultacijos\pastabos\final final\"/>
    </mc:Choice>
  </mc:AlternateContent>
  <xr:revisionPtr revIDLastSave="0" documentId="13_ncr:1_{89FF6CCF-EA0E-460F-8E3F-64E8E132B7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  <c r="F69" i="1"/>
  <c r="F35" i="1"/>
  <c r="F36" i="1"/>
  <c r="F37" i="1"/>
  <c r="F38" i="1"/>
  <c r="F39" i="1"/>
  <c r="F40" i="1"/>
  <c r="F41" i="1"/>
  <c r="F42" i="1"/>
  <c r="F43" i="1"/>
  <c r="F44" i="1"/>
  <c r="F45" i="1"/>
  <c r="F50" i="1"/>
  <c r="F51" i="1"/>
  <c r="F52" i="1"/>
  <c r="F53" i="1"/>
  <c r="F54" i="1"/>
  <c r="F55" i="1"/>
  <c r="F56" i="1"/>
  <c r="F57" i="1"/>
  <c r="F62" i="1"/>
  <c r="F63" i="1"/>
  <c r="F64" i="1"/>
  <c r="F65" i="1"/>
  <c r="F46" i="1" l="1"/>
  <c r="F68" i="1" l="1"/>
  <c r="F67" i="1"/>
  <c r="F66" i="1"/>
  <c r="F71" i="1" l="1"/>
  <c r="F72" i="1" s="1"/>
  <c r="F73" i="1" s="1"/>
</calcChain>
</file>

<file path=xl/sharedStrings.xml><?xml version="1.0" encoding="utf-8"?>
<sst xmlns="http://schemas.openxmlformats.org/spreadsheetml/2006/main" count="133" uniqueCount="92">
  <si>
    <t>Nr.</t>
  </si>
  <si>
    <t xml:space="preserve">Aprašymas </t>
  </si>
  <si>
    <t xml:space="preserve">Mato vnt. </t>
  </si>
  <si>
    <t>Suma be PVM</t>
  </si>
  <si>
    <t>DS_1.1</t>
  </si>
  <si>
    <t>Šviestuvas žiūrovinės dalies apšvietimui</t>
  </si>
  <si>
    <t>vnt.</t>
  </si>
  <si>
    <t>DS_1.2</t>
  </si>
  <si>
    <t>Šviestuvas scenos dalies apšvietimui</t>
  </si>
  <si>
    <t>DS_1.3</t>
  </si>
  <si>
    <t>Apšvietimo valdymo pultas</t>
  </si>
  <si>
    <t>kompl.</t>
  </si>
  <si>
    <t>DS_1.5</t>
  </si>
  <si>
    <t>Signalų tinklo praplėtimo prietaisas</t>
  </si>
  <si>
    <t>DS_1.6</t>
  </si>
  <si>
    <t>DS_1.7</t>
  </si>
  <si>
    <t>Apšvietimo valdymo sistema</t>
  </si>
  <si>
    <t>DS_1.8</t>
  </si>
  <si>
    <t>Valdomo judesio meninio apšvietimo šviestuvas</t>
  </si>
  <si>
    <t>DS_1.9</t>
  </si>
  <si>
    <t>DS_1.10</t>
  </si>
  <si>
    <t>LED apšvietimas praėjimams</t>
  </si>
  <si>
    <t>DS_1.11</t>
  </si>
  <si>
    <t>Skydų, elektrotechninių komponentų, skirtų visų įrenginių elektros paskirstymui ir valdymui, komplektas</t>
  </si>
  <si>
    <t>Instaliaciniai darbai ir medžiagos</t>
  </si>
  <si>
    <t>MS_1.5</t>
  </si>
  <si>
    <t>Apšvietimo valdymo sistema mažojoje salėje</t>
  </si>
  <si>
    <t>MECHANIZACIJA</t>
  </si>
  <si>
    <t>DS_3.1</t>
  </si>
  <si>
    <t>Apšvietimo įrangos tiltas su elektros ir signalo jungtimis</t>
  </si>
  <si>
    <t>DS_3.2</t>
  </si>
  <si>
    <t>DS_3.3</t>
  </si>
  <si>
    <t>Sijos apkaba keltuvo tvirtinimui</t>
  </si>
  <si>
    <t>DS_3.4</t>
  </si>
  <si>
    <t>Spyruoklinė kabelių surinkimo sistema</t>
  </si>
  <si>
    <t>DS_3.5</t>
  </si>
  <si>
    <t>Keltuvų valdymo skydas su  nuotoliniu valdymo pultu</t>
  </si>
  <si>
    <t>DS_3.6</t>
  </si>
  <si>
    <t>DS_3.7</t>
  </si>
  <si>
    <t>Platformų maskuojančios užuolaidėlės</t>
  </si>
  <si>
    <t>MS_1.1</t>
  </si>
  <si>
    <t>Apšvietimo įrangos tiltas su elektros ir signalo jungtimis scenos gale</t>
  </si>
  <si>
    <t>MS_1.2</t>
  </si>
  <si>
    <t>Apšvietimo įrangos tiltas su elektros ir signalo jungtimis scenos priekyje</t>
  </si>
  <si>
    <t>MS_1.3</t>
  </si>
  <si>
    <t>Užliejamos šviesos, valdomo judesio prožektorius</t>
  </si>
  <si>
    <t>MS_1.4</t>
  </si>
  <si>
    <t>MS_1.8</t>
  </si>
  <si>
    <t>DMX signalo šakotuvas</t>
  </si>
  <si>
    <t>Suma</t>
  </si>
  <si>
    <t>LSPO Mažoji salė:</t>
  </si>
  <si>
    <t>Pirkimo dalis Nr. 1 APŠVIETIMAS
Didžioji LSPO salė</t>
  </si>
  <si>
    <t>Grandininis keltuvas aliuminio konstrukcijoms</t>
  </si>
  <si>
    <t>PAR tipo prožektorius</t>
  </si>
  <si>
    <t>Kam: Koncertinei įstaigai Lietuvos simfoninis pučiamųjų orkestras</t>
  </si>
  <si>
    <t>Tiekėjo pavadinimas / Ūkio subjektų grupės nariai:</t>
  </si>
  <si>
    <t>Tiekėjo kodas:</t>
  </si>
  <si>
    <t>Tiekėjo adresas:</t>
  </si>
  <si>
    <t>Tiekėjo PVM mokėtojo kodas(-ai):</t>
  </si>
  <si>
    <t>Tiekėjo / Ūkio subjektų grupės atsakingo partnerio sąskaitos numeris, banko pavadinimas ir banko kodas</t>
  </si>
  <si>
    <t>Asmens atsakingo už pasiūlymą vardas, pavardė:</t>
  </si>
  <si>
    <t>Asmens atsakingo už pasiūlymą telefono numeris:</t>
  </si>
  <si>
    <t>Asmens atsakingo už pasiūlymą el. pašto adresas:</t>
  </si>
  <si>
    <t>Tiekėjo / Ūkio subjektų grupės, laimėjimo atveju, pasirašančio sutartį asmens vardas, pavardė, pareigos</t>
  </si>
  <si>
    <t>Tiekėjo / Ūkio subjektų grupės, laimėjimo atveju, už sutarties vykdymą atsakingo asmens vardas, pavardė, telefono numeris, elektroninio pašto adresas</t>
  </si>
  <si>
    <t>(1) Tiekėjo / Ūkio subjektų grupės narių, (2) ūkio subjektų, kurių pajėgumais remiamasi, ir (3) jei pašalinimo pagrindai taikomi visiems subtiekėjams - subtiekėjų: kolegialaus priežiūros organo (Stebėtojų tarybos) ir (ar) kolegialaus valdymo organo (Valdybos) narių sąrašas (jei sudaryta) ir (ar) asmuo, kuriam suteikti VPĮ 46 str. 2 d. 2 p. numatyti įgaliojimai</t>
  </si>
  <si>
    <t>Tiekėjo patvirtinimai:</t>
  </si>
  <si>
    <t>1. Šiuo pasiūlymu pažymime, kad sutinkame su visomis pirkimo sąlygomis, nustatytomis:
1.1. viešojo pirkimo dokumentuose;
1.2. kituose pirkimo dokumentuose (jų paaiškinimuose, papildymuose).</t>
  </si>
  <si>
    <t>2. Patvirtiname, kad informacija ir duomenys, pateikti pasiūlyme, yra teisingi ir apima viską, ko reikia tinkamam sutarties įvykdymui.</t>
  </si>
  <si>
    <t>3. Patvirtiname, kad jei pasiūlyme nenurodyti kolegialaus priežiūros/valdymo organų nariai, šie organai juridiniuose asmenyse nėra sudaryti (taikoma, kai pirkimo dokumentuose nustatyti pašalinimo pagrindai).</t>
  </si>
  <si>
    <t>3. Pasiūlymas galioja iki termino, nustatyto pirkimo dokumentuose.</t>
  </si>
  <si>
    <t xml:space="preserve">5. </t>
  </si>
  <si>
    <t xml:space="preserve">6. </t>
  </si>
  <si>
    <t>7.</t>
  </si>
  <si>
    <t xml:space="preserve">8. </t>
  </si>
  <si>
    <t xml:space="preserve">9. </t>
  </si>
  <si>
    <t>10.</t>
  </si>
  <si>
    <t>Tiekėjo siūlomi prekių įkainiai:</t>
  </si>
  <si>
    <t>2026-__-__</t>
  </si>
  <si>
    <t>PRIEDAS „PASIŪLYMO FORMA - TIEKĖJO PASIŪLYMAS“</t>
  </si>
  <si>
    <t>KULTŪROS PASKIRTIES PASTATO, T. ŠEVČENKOS G. 19A, VILNIUS, 
SCENOS TECHNOLOGIJŲ ĮRANGA
I PIRKIMO DALIS "APŠVIETIMAS"</t>
  </si>
  <si>
    <t>Mato vnt. kaina be PVM</t>
  </si>
  <si>
    <t>*Perkančioji organizacija neįsipareigoja nupirkti viso preliminaraus prekių kiekio. Prekės bus perkamos pagal faktinį poreikį ir finansines galimybes.</t>
  </si>
  <si>
    <t>Preliminarus kiekis*</t>
  </si>
  <si>
    <t>Bendra pasiūlymo kaina, Eur be PVM:</t>
  </si>
  <si>
    <t>PVM tarifas (%)</t>
  </si>
  <si>
    <t>PVM suma, Eur:</t>
  </si>
  <si>
    <t>Bendra pasiūlymo I dalies kaina, Eur su PVM*</t>
  </si>
  <si>
    <t>val.</t>
  </si>
  <si>
    <t>Elektra valdomų kėlimo platformų ir jų valdymo komplektas</t>
  </si>
  <si>
    <t>Apšvietimo įrangos komutacinė spinta</t>
  </si>
  <si>
    <t>Signalų plėstuvas - keitiklis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</si>
</sst>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[$€-1]"/>
    <numFmt numFmtId="165" formatCode="#,##0.00\ [$€-483]"/>
    <numFmt numFmtId="166" formatCode="[$€-2]\ #,##0.00;[Red]\-[$€-2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6" fontId="4" fillId="0" borderId="3" xfId="0" applyNumberFormat="1" applyFont="1" applyBorder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4" fontId="3" fillId="0" borderId="2" xfId="2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8" fillId="0" borderId="10" xfId="0" applyNumberFormat="1" applyFont="1" applyBorder="1"/>
    <xf numFmtId="4" fontId="8" fillId="0" borderId="0" xfId="0" applyNumberFormat="1" applyFont="1"/>
    <xf numFmtId="4" fontId="8" fillId="0" borderId="11" xfId="0" applyNumberFormat="1" applyFont="1" applyBorder="1"/>
    <xf numFmtId="4" fontId="9" fillId="0" borderId="11" xfId="0" applyNumberFormat="1" applyFont="1" applyBorder="1"/>
    <xf numFmtId="4" fontId="9" fillId="0" borderId="12" xfId="0" applyNumberFormat="1" applyFont="1" applyBorder="1"/>
    <xf numFmtId="0" fontId="8" fillId="0" borderId="0" xfId="0" applyFont="1"/>
    <xf numFmtId="4" fontId="9" fillId="0" borderId="0" xfId="0" applyNumberFormat="1" applyFont="1"/>
    <xf numFmtId="4" fontId="9" fillId="0" borderId="13" xfId="0" applyNumberFormat="1" applyFont="1" applyBorder="1"/>
    <xf numFmtId="4" fontId="10" fillId="0" borderId="10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4" fontId="10" fillId="0" borderId="14" xfId="0" applyNumberFormat="1" applyFont="1" applyBorder="1"/>
    <xf numFmtId="4" fontId="8" fillId="0" borderId="15" xfId="0" applyNumberFormat="1" applyFont="1" applyBorder="1"/>
    <xf numFmtId="4" fontId="8" fillId="0" borderId="19" xfId="0" applyNumberFormat="1" applyFont="1" applyBorder="1"/>
    <xf numFmtId="0" fontId="9" fillId="0" borderId="0" xfId="0" applyFont="1"/>
    <xf numFmtId="0" fontId="9" fillId="0" borderId="13" xfId="0" applyFont="1" applyBorder="1"/>
    <xf numFmtId="0" fontId="11" fillId="0" borderId="0" xfId="0" applyFont="1" applyAlignment="1">
      <alignment horizontal="left" vertical="center" wrapText="1"/>
    </xf>
    <xf numFmtId="4" fontId="10" fillId="0" borderId="0" xfId="0" applyNumberFormat="1" applyFont="1"/>
    <xf numFmtId="49" fontId="11" fillId="0" borderId="0" xfId="0" applyNumberFormat="1" applyFont="1" applyAlignment="1">
      <alignment horizontal="left" vertical="center" wrapText="1"/>
    </xf>
    <xf numFmtId="4" fontId="10" fillId="0" borderId="36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wrapText="1"/>
    </xf>
    <xf numFmtId="4" fontId="9" fillId="0" borderId="36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2" fontId="9" fillId="0" borderId="42" xfId="0" applyNumberFormat="1" applyFont="1" applyBorder="1" applyAlignment="1">
      <alignment horizontal="center" vertical="center" wrapText="1"/>
    </xf>
    <xf numFmtId="4" fontId="10" fillId="4" borderId="27" xfId="0" applyNumberFormat="1" applyFont="1" applyFill="1" applyBorder="1" applyAlignment="1">
      <alignment horizontal="center" vertical="center" wrapText="1"/>
    </xf>
    <xf numFmtId="4" fontId="9" fillId="4" borderId="41" xfId="0" applyNumberFormat="1" applyFont="1" applyFill="1" applyBorder="1" applyAlignment="1">
      <alignment horizontal="center" vertical="center" wrapText="1"/>
    </xf>
    <xf numFmtId="4" fontId="10" fillId="4" borderId="4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49" fontId="7" fillId="0" borderId="0" xfId="0" applyNumberFormat="1" applyFont="1" applyAlignment="1">
      <alignment horizontal="lef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wrapText="1"/>
    </xf>
    <xf numFmtId="4" fontId="9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/>
    </xf>
    <xf numFmtId="4" fontId="8" fillId="0" borderId="0" xfId="0" applyNumberFormat="1" applyFont="1"/>
    <xf numFmtId="49" fontId="10" fillId="0" borderId="10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8" fillId="0" borderId="0" xfId="0" applyNumberFormat="1" applyFont="1" applyProtection="1">
      <protection locked="0"/>
    </xf>
    <xf numFmtId="49" fontId="9" fillId="0" borderId="16" xfId="0" applyNumberFormat="1" applyFont="1" applyBorder="1" applyAlignment="1">
      <alignment horizontal="left" vertical="center"/>
    </xf>
    <xf numFmtId="4" fontId="9" fillId="0" borderId="17" xfId="0" applyNumberFormat="1" applyFont="1" applyBorder="1" applyAlignment="1">
      <alignment horizontal="left" vertical="center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horizontal="left" vertical="center"/>
    </xf>
    <xf numFmtId="4" fontId="9" fillId="0" borderId="21" xfId="0" applyNumberFormat="1" applyFont="1" applyBorder="1" applyAlignment="1">
      <alignment horizontal="left" vertical="center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/>
    <xf numFmtId="49" fontId="9" fillId="0" borderId="20" xfId="0" applyNumberFormat="1" applyFont="1" applyBorder="1" applyAlignment="1">
      <alignment horizontal="left" vertical="center" wrapText="1"/>
    </xf>
    <xf numFmtId="49" fontId="9" fillId="0" borderId="36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49" fontId="10" fillId="0" borderId="33" xfId="0" applyNumberFormat="1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49" fontId="9" fillId="0" borderId="38" xfId="0" applyNumberFormat="1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9" fontId="9" fillId="0" borderId="28" xfId="0" applyNumberFormat="1" applyFont="1" applyBorder="1" applyAlignment="1">
      <alignment horizontal="left" vertical="center" wrapText="1"/>
    </xf>
    <xf numFmtId="49" fontId="9" fillId="0" borderId="29" xfId="0" applyNumberFormat="1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</cellXfs>
  <cellStyles count="3">
    <cellStyle name="Currency 2" xfId="2" xr:uid="{FA557A6A-2297-46EF-87CF-6697CB627F2C}"/>
    <cellStyle name="Normal" xfId="0" builtinId="0"/>
    <cellStyle name="Normal 2" xfId="1" xr:uid="{CD33F8A5-C2B6-4B87-B8A4-A70C15D0D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tabSelected="1" topLeftCell="A64" workbookViewId="0">
      <selection activeCell="F58" sqref="F58"/>
    </sheetView>
  </sheetViews>
  <sheetFormatPr defaultRowHeight="15" x14ac:dyDescent="0.25"/>
  <cols>
    <col min="1" max="1" width="9" customWidth="1"/>
    <col min="2" max="2" width="37" customWidth="1"/>
    <col min="3" max="3" width="12" customWidth="1"/>
    <col min="4" max="4" width="13.28515625" customWidth="1"/>
    <col min="5" max="5" width="17.28515625" customWidth="1"/>
    <col min="6" max="6" width="18.42578125" customWidth="1"/>
  </cols>
  <sheetData>
    <row r="1" spans="1:26" s="35" customFormat="1" ht="15.75" customHeight="1" x14ac:dyDescent="0.25">
      <c r="A1" s="30"/>
      <c r="B1" s="31"/>
      <c r="C1" s="31"/>
      <c r="D1" s="31"/>
      <c r="E1" s="31"/>
      <c r="F1" s="31"/>
      <c r="G1" s="32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4"/>
    </row>
    <row r="2" spans="1:26" s="35" customFormat="1" ht="15.75" customHeight="1" x14ac:dyDescent="0.25">
      <c r="A2" s="77" t="s">
        <v>79</v>
      </c>
      <c r="B2" s="78"/>
      <c r="C2" s="78"/>
      <c r="D2" s="78"/>
      <c r="E2" s="78"/>
      <c r="F2" s="78"/>
      <c r="G2" s="31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7"/>
    </row>
    <row r="3" spans="1:26" s="35" customFormat="1" ht="45" customHeight="1" x14ac:dyDescent="0.25">
      <c r="A3" s="79" t="s">
        <v>80</v>
      </c>
      <c r="B3" s="78"/>
      <c r="C3" s="78"/>
      <c r="D3" s="78"/>
      <c r="E3" s="78"/>
      <c r="F3" s="78"/>
      <c r="G3" s="31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</row>
    <row r="4" spans="1:26" s="35" customFormat="1" ht="12" customHeight="1" x14ac:dyDescent="0.25">
      <c r="A4" s="38"/>
      <c r="B4" s="39"/>
      <c r="C4" s="39"/>
      <c r="D4" s="39"/>
      <c r="E4" s="39"/>
      <c r="F4" s="39"/>
      <c r="G4" s="31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</row>
    <row r="5" spans="1:26" s="35" customFormat="1" ht="16.5" customHeight="1" x14ac:dyDescent="0.25">
      <c r="A5" s="80" t="s">
        <v>54</v>
      </c>
      <c r="B5" s="78"/>
      <c r="C5" s="78"/>
      <c r="D5" s="78"/>
      <c r="E5" s="78"/>
      <c r="F5" s="78"/>
      <c r="G5" s="31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7"/>
    </row>
    <row r="6" spans="1:26" s="35" customFormat="1" ht="16.5" customHeight="1" x14ac:dyDescent="0.25">
      <c r="A6" s="81" t="s">
        <v>78</v>
      </c>
      <c r="B6" s="82"/>
      <c r="C6" s="82"/>
      <c r="D6" s="82"/>
      <c r="E6" s="82"/>
      <c r="F6" s="82"/>
      <c r="G6" s="31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</row>
    <row r="7" spans="1:26" s="35" customFormat="1" ht="16.5" customHeight="1" thickBot="1" x14ac:dyDescent="0.3">
      <c r="A7" s="40"/>
      <c r="B7" s="41"/>
      <c r="C7" s="41"/>
      <c r="D7" s="41"/>
      <c r="E7" s="41"/>
      <c r="F7" s="41"/>
      <c r="G7" s="31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</row>
    <row r="8" spans="1:26" s="35" customFormat="1" ht="15.95" customHeight="1" x14ac:dyDescent="0.25">
      <c r="A8" s="83" t="s">
        <v>55</v>
      </c>
      <c r="B8" s="84"/>
      <c r="C8" s="85"/>
      <c r="D8" s="85"/>
      <c r="E8" s="85"/>
      <c r="F8" s="86"/>
      <c r="G8" s="42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7"/>
    </row>
    <row r="9" spans="1:26" s="35" customFormat="1" ht="18" customHeight="1" x14ac:dyDescent="0.25">
      <c r="A9" s="87" t="s">
        <v>56</v>
      </c>
      <c r="B9" s="88"/>
      <c r="C9" s="89"/>
      <c r="D9" s="90"/>
      <c r="E9" s="90"/>
      <c r="F9" s="91"/>
      <c r="G9" s="42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/>
    </row>
    <row r="10" spans="1:26" s="35" customFormat="1" ht="18" customHeight="1" x14ac:dyDescent="0.25">
      <c r="A10" s="87" t="s">
        <v>57</v>
      </c>
      <c r="B10" s="88"/>
      <c r="C10" s="89"/>
      <c r="D10" s="90"/>
      <c r="E10" s="90"/>
      <c r="F10" s="91"/>
      <c r="G10" s="42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7"/>
    </row>
    <row r="11" spans="1:26" s="35" customFormat="1" ht="18" customHeight="1" x14ac:dyDescent="0.25">
      <c r="A11" s="87" t="s">
        <v>58</v>
      </c>
      <c r="B11" s="92"/>
      <c r="C11" s="89"/>
      <c r="D11" s="90"/>
      <c r="E11" s="90"/>
      <c r="F11" s="91"/>
      <c r="G11" s="4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7"/>
    </row>
    <row r="12" spans="1:26" s="35" customFormat="1" ht="53.1" customHeight="1" x14ac:dyDescent="0.25">
      <c r="A12" s="93" t="s">
        <v>59</v>
      </c>
      <c r="B12" s="92"/>
      <c r="C12" s="89"/>
      <c r="D12" s="90"/>
      <c r="E12" s="90"/>
      <c r="F12" s="91"/>
      <c r="G12" s="42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7"/>
    </row>
    <row r="13" spans="1:26" s="35" customFormat="1" ht="18" customHeight="1" x14ac:dyDescent="0.25">
      <c r="A13" s="87" t="s">
        <v>60</v>
      </c>
      <c r="B13" s="88"/>
      <c r="C13" s="89"/>
      <c r="D13" s="90"/>
      <c r="E13" s="90"/>
      <c r="F13" s="91"/>
      <c r="G13" s="4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</row>
    <row r="14" spans="1:26" s="35" customFormat="1" ht="18" customHeight="1" x14ac:dyDescent="0.25">
      <c r="A14" s="87" t="s">
        <v>61</v>
      </c>
      <c r="B14" s="88"/>
      <c r="C14" s="89"/>
      <c r="D14" s="90"/>
      <c r="E14" s="90"/>
      <c r="F14" s="91"/>
      <c r="G14" s="42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</row>
    <row r="15" spans="1:26" s="35" customFormat="1" ht="18" customHeight="1" x14ac:dyDescent="0.25">
      <c r="A15" s="87" t="s">
        <v>62</v>
      </c>
      <c r="B15" s="92"/>
      <c r="C15" s="89"/>
      <c r="D15" s="90"/>
      <c r="E15" s="90"/>
      <c r="F15" s="91"/>
      <c r="G15" s="4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</row>
    <row r="16" spans="1:26" s="35" customFormat="1" ht="51.95" customHeight="1" x14ac:dyDescent="0.25">
      <c r="A16" s="93" t="s">
        <v>63</v>
      </c>
      <c r="B16" s="92"/>
      <c r="C16" s="89"/>
      <c r="D16" s="90"/>
      <c r="E16" s="90"/>
      <c r="F16" s="91"/>
      <c r="G16" s="42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7"/>
    </row>
    <row r="17" spans="1:26" s="35" customFormat="1" ht="63.95" customHeight="1" thickBot="1" x14ac:dyDescent="0.3">
      <c r="A17" s="93" t="s">
        <v>64</v>
      </c>
      <c r="B17" s="92"/>
      <c r="C17" s="89"/>
      <c r="D17" s="90"/>
      <c r="E17" s="90"/>
      <c r="F17" s="91"/>
      <c r="G17" s="42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7"/>
    </row>
    <row r="18" spans="1:26" s="35" customFormat="1" ht="131.1" hidden="1" customHeight="1" x14ac:dyDescent="0.25">
      <c r="A18" s="105" t="s">
        <v>65</v>
      </c>
      <c r="B18" s="106"/>
      <c r="C18" s="107"/>
      <c r="D18" s="108"/>
      <c r="E18" s="108"/>
      <c r="F18" s="109"/>
      <c r="G18" s="42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/>
    </row>
    <row r="19" spans="1:26" s="35" customFormat="1" ht="23.1" customHeight="1" x14ac:dyDescent="0.25">
      <c r="A19" s="97" t="s">
        <v>66</v>
      </c>
      <c r="B19" s="98"/>
      <c r="C19" s="98"/>
      <c r="D19" s="98"/>
      <c r="E19" s="98"/>
      <c r="F19" s="99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4"/>
    </row>
    <row r="20" spans="1:26" s="35" customFormat="1" ht="51.95" customHeight="1" x14ac:dyDescent="0.25">
      <c r="A20" s="94" t="s">
        <v>67</v>
      </c>
      <c r="B20" s="95"/>
      <c r="C20" s="95"/>
      <c r="D20" s="95"/>
      <c r="E20" s="95"/>
      <c r="F20" s="96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4"/>
    </row>
    <row r="21" spans="1:26" s="35" customFormat="1" ht="30.95" customHeight="1" x14ac:dyDescent="0.25">
      <c r="A21" s="94" t="s">
        <v>68</v>
      </c>
      <c r="B21" s="95"/>
      <c r="C21" s="95"/>
      <c r="D21" s="95"/>
      <c r="E21" s="95"/>
      <c r="F21" s="96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</row>
    <row r="22" spans="1:26" s="35" customFormat="1" ht="35.1" hidden="1" customHeight="1" x14ac:dyDescent="0.25">
      <c r="A22" s="94" t="s">
        <v>69</v>
      </c>
      <c r="B22" s="95"/>
      <c r="C22" s="95"/>
      <c r="D22" s="95"/>
      <c r="E22" s="95"/>
      <c r="F22" s="96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4"/>
    </row>
    <row r="23" spans="1:26" s="35" customFormat="1" ht="26.1" customHeight="1" thickBot="1" x14ac:dyDescent="0.3">
      <c r="A23" s="100" t="s">
        <v>70</v>
      </c>
      <c r="B23" s="101"/>
      <c r="C23" s="101"/>
      <c r="D23" s="101"/>
      <c r="E23" s="101"/>
      <c r="F23" s="10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4"/>
    </row>
    <row r="24" spans="1:26" s="35" customFormat="1" ht="26.1" hidden="1" customHeight="1" x14ac:dyDescent="0.25">
      <c r="A24" s="103" t="s">
        <v>71</v>
      </c>
      <c r="B24" s="104"/>
      <c r="C24" s="104"/>
      <c r="D24" s="104"/>
      <c r="E24" s="104"/>
      <c r="F24" s="104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4"/>
    </row>
    <row r="25" spans="1:26" s="35" customFormat="1" ht="26.1" hidden="1" customHeight="1" x14ac:dyDescent="0.25">
      <c r="A25" s="103" t="s">
        <v>72</v>
      </c>
      <c r="B25" s="104"/>
      <c r="C25" s="104"/>
      <c r="D25" s="104"/>
      <c r="E25" s="104"/>
      <c r="F25" s="104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4"/>
    </row>
    <row r="26" spans="1:26" s="35" customFormat="1" ht="26.1" hidden="1" customHeight="1" x14ac:dyDescent="0.25">
      <c r="A26" s="103" t="s">
        <v>73</v>
      </c>
      <c r="B26" s="104"/>
      <c r="C26" s="104"/>
      <c r="D26" s="104"/>
      <c r="E26" s="104"/>
      <c r="F26" s="104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4"/>
    </row>
    <row r="27" spans="1:26" s="35" customFormat="1" ht="26.1" hidden="1" customHeight="1" x14ac:dyDescent="0.25">
      <c r="A27" s="103" t="s">
        <v>74</v>
      </c>
      <c r="B27" s="104"/>
      <c r="C27" s="104"/>
      <c r="D27" s="104"/>
      <c r="E27" s="104"/>
      <c r="F27" s="104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</row>
    <row r="28" spans="1:26" s="35" customFormat="1" ht="26.1" hidden="1" customHeight="1" x14ac:dyDescent="0.25">
      <c r="A28" s="103" t="s">
        <v>75</v>
      </c>
      <c r="B28" s="104"/>
      <c r="C28" s="104"/>
      <c r="D28" s="104"/>
      <c r="E28" s="104"/>
      <c r="F28" s="104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4"/>
    </row>
    <row r="29" spans="1:26" s="35" customFormat="1" ht="30" hidden="1" customHeight="1" x14ac:dyDescent="0.25">
      <c r="A29" s="103" t="s">
        <v>76</v>
      </c>
      <c r="B29" s="104"/>
      <c r="C29" s="104"/>
      <c r="D29" s="104"/>
      <c r="E29" s="104"/>
      <c r="F29" s="104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4"/>
    </row>
    <row r="30" spans="1:26" s="35" customFormat="1" ht="15.75" x14ac:dyDescent="0.25">
      <c r="A30" s="47"/>
      <c r="B30" s="45"/>
      <c r="C30" s="45"/>
      <c r="D30" s="45"/>
      <c r="E30" s="45"/>
      <c r="F30" s="45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s="31" customFormat="1" ht="15.75" customHeight="1" x14ac:dyDescent="0.25">
      <c r="A31" s="46" t="s">
        <v>77</v>
      </c>
    </row>
    <row r="32" spans="1:26" x14ac:dyDescent="0.25">
      <c r="A32" s="61" t="s">
        <v>51</v>
      </c>
      <c r="B32" s="62"/>
      <c r="C32" s="62"/>
      <c r="D32" s="62"/>
      <c r="E32" s="62"/>
      <c r="F32" s="63"/>
    </row>
    <row r="33" spans="1:6" x14ac:dyDescent="0.25">
      <c r="A33" s="64"/>
      <c r="B33" s="65"/>
      <c r="C33" s="65"/>
      <c r="D33" s="65"/>
      <c r="E33" s="65"/>
      <c r="F33" s="66"/>
    </row>
    <row r="34" spans="1:6" ht="30.75" customHeight="1" x14ac:dyDescent="0.25">
      <c r="A34" s="58" t="s">
        <v>0</v>
      </c>
      <c r="B34" s="59" t="s">
        <v>1</v>
      </c>
      <c r="C34" s="59" t="s">
        <v>2</v>
      </c>
      <c r="D34" s="59" t="s">
        <v>83</v>
      </c>
      <c r="E34" s="29" t="s">
        <v>81</v>
      </c>
      <c r="F34" s="59" t="s">
        <v>3</v>
      </c>
    </row>
    <row r="35" spans="1:6" ht="15.95" customHeight="1" x14ac:dyDescent="0.25">
      <c r="A35" s="1" t="s">
        <v>4</v>
      </c>
      <c r="B35" s="2" t="s">
        <v>5</v>
      </c>
      <c r="C35" s="3" t="s">
        <v>6</v>
      </c>
      <c r="D35" s="3">
        <v>50</v>
      </c>
      <c r="E35" s="28"/>
      <c r="F35" s="4">
        <f>D35*E35</f>
        <v>0</v>
      </c>
    </row>
    <row r="36" spans="1:6" x14ac:dyDescent="0.25">
      <c r="A36" s="1" t="s">
        <v>7</v>
      </c>
      <c r="B36" s="2" t="s">
        <v>8</v>
      </c>
      <c r="C36" s="3" t="s">
        <v>6</v>
      </c>
      <c r="D36" s="3">
        <v>30</v>
      </c>
      <c r="E36" s="28"/>
      <c r="F36" s="4">
        <f t="shared" ref="F36:F45" si="0">D36*E36</f>
        <v>0</v>
      </c>
    </row>
    <row r="37" spans="1:6" x14ac:dyDescent="0.25">
      <c r="A37" s="1" t="s">
        <v>9</v>
      </c>
      <c r="B37" s="2" t="s">
        <v>10</v>
      </c>
      <c r="C37" s="3" t="s">
        <v>11</v>
      </c>
      <c r="D37" s="3">
        <v>1</v>
      </c>
      <c r="E37" s="28"/>
      <c r="F37" s="4">
        <f t="shared" si="0"/>
        <v>0</v>
      </c>
    </row>
    <row r="38" spans="1:6" x14ac:dyDescent="0.25">
      <c r="A38" s="1" t="s">
        <v>12</v>
      </c>
      <c r="B38" s="2" t="s">
        <v>13</v>
      </c>
      <c r="C38" s="3" t="s">
        <v>6</v>
      </c>
      <c r="D38" s="3">
        <v>1</v>
      </c>
      <c r="E38" s="28"/>
      <c r="F38" s="4">
        <f t="shared" si="0"/>
        <v>0</v>
      </c>
    </row>
    <row r="39" spans="1:6" ht="53.1" customHeight="1" x14ac:dyDescent="0.25">
      <c r="A39" s="1" t="s">
        <v>14</v>
      </c>
      <c r="B39" s="2" t="s">
        <v>91</v>
      </c>
      <c r="C39" s="3" t="s">
        <v>6</v>
      </c>
      <c r="D39" s="3">
        <v>2</v>
      </c>
      <c r="E39" s="28"/>
      <c r="F39" s="4">
        <f t="shared" si="0"/>
        <v>0</v>
      </c>
    </row>
    <row r="40" spans="1:6" x14ac:dyDescent="0.25">
      <c r="A40" s="1" t="s">
        <v>15</v>
      </c>
      <c r="B40" s="2" t="s">
        <v>16</v>
      </c>
      <c r="C40" s="3" t="s">
        <v>11</v>
      </c>
      <c r="D40" s="3">
        <v>1</v>
      </c>
      <c r="E40" s="28"/>
      <c r="F40" s="4">
        <f t="shared" si="0"/>
        <v>0</v>
      </c>
    </row>
    <row r="41" spans="1:6" ht="30" x14ac:dyDescent="0.25">
      <c r="A41" s="1" t="s">
        <v>17</v>
      </c>
      <c r="B41" s="2" t="s">
        <v>18</v>
      </c>
      <c r="C41" s="3" t="s">
        <v>6</v>
      </c>
      <c r="D41" s="3">
        <v>24</v>
      </c>
      <c r="E41" s="28"/>
      <c r="F41" s="4">
        <f t="shared" si="0"/>
        <v>0</v>
      </c>
    </row>
    <row r="42" spans="1:6" x14ac:dyDescent="0.25">
      <c r="A42" s="1" t="s">
        <v>19</v>
      </c>
      <c r="B42" s="2" t="s">
        <v>90</v>
      </c>
      <c r="C42" s="3" t="s">
        <v>6</v>
      </c>
      <c r="D42" s="3">
        <v>1</v>
      </c>
      <c r="E42" s="28"/>
      <c r="F42" s="4">
        <f t="shared" si="0"/>
        <v>0</v>
      </c>
    </row>
    <row r="43" spans="1:6" ht="51.95" customHeight="1" x14ac:dyDescent="0.25">
      <c r="A43" s="1" t="s">
        <v>20</v>
      </c>
      <c r="B43" s="2" t="s">
        <v>21</v>
      </c>
      <c r="C43" s="3" t="s">
        <v>11</v>
      </c>
      <c r="D43" s="3">
        <v>2</v>
      </c>
      <c r="E43" s="28"/>
      <c r="F43" s="4">
        <f t="shared" si="0"/>
        <v>0</v>
      </c>
    </row>
    <row r="44" spans="1:6" ht="63.95" customHeight="1" x14ac:dyDescent="0.25">
      <c r="A44" s="1" t="s">
        <v>22</v>
      </c>
      <c r="B44" s="5" t="s">
        <v>23</v>
      </c>
      <c r="C44" s="3" t="s">
        <v>11</v>
      </c>
      <c r="D44" s="3">
        <v>1</v>
      </c>
      <c r="E44" s="28"/>
      <c r="F44" s="4">
        <f t="shared" si="0"/>
        <v>0</v>
      </c>
    </row>
    <row r="45" spans="1:6" x14ac:dyDescent="0.25">
      <c r="A45" s="26"/>
      <c r="B45" s="5" t="s">
        <v>24</v>
      </c>
      <c r="C45" s="15" t="s">
        <v>88</v>
      </c>
      <c r="D45" s="15">
        <v>1</v>
      </c>
      <c r="E45" s="28"/>
      <c r="F45" s="28">
        <f t="shared" si="0"/>
        <v>0</v>
      </c>
    </row>
    <row r="46" spans="1:6" ht="23.1" customHeight="1" x14ac:dyDescent="0.25">
      <c r="A46" s="20"/>
      <c r="B46" s="10"/>
      <c r="C46" s="21"/>
      <c r="D46" s="22"/>
      <c r="E46" s="24" t="s">
        <v>49</v>
      </c>
      <c r="F46" s="28">
        <f>SUM(F35:F45)</f>
        <v>0</v>
      </c>
    </row>
    <row r="47" spans="1:6" ht="29.25" customHeight="1" x14ac:dyDescent="0.25">
      <c r="A47" s="67" t="s">
        <v>82</v>
      </c>
      <c r="B47" s="67"/>
      <c r="C47" s="67"/>
      <c r="D47" s="67"/>
      <c r="E47" s="67"/>
      <c r="F47" s="67"/>
    </row>
    <row r="48" spans="1:6" ht="31.5" customHeight="1" x14ac:dyDescent="0.25">
      <c r="A48" s="71" t="s">
        <v>27</v>
      </c>
      <c r="B48" s="72"/>
      <c r="C48" s="72"/>
      <c r="D48" s="72"/>
      <c r="E48" s="72"/>
      <c r="F48" s="73"/>
    </row>
    <row r="49" spans="1:6" ht="33" customHeight="1" x14ac:dyDescent="0.25">
      <c r="A49" s="58" t="s">
        <v>0</v>
      </c>
      <c r="B49" s="59" t="s">
        <v>1</v>
      </c>
      <c r="C49" s="59" t="s">
        <v>2</v>
      </c>
      <c r="D49" s="60" t="s">
        <v>83</v>
      </c>
      <c r="E49" s="29" t="s">
        <v>81</v>
      </c>
      <c r="F49" s="59" t="s">
        <v>3</v>
      </c>
    </row>
    <row r="50" spans="1:6" ht="30" x14ac:dyDescent="0.25">
      <c r="A50" s="13" t="s">
        <v>28</v>
      </c>
      <c r="B50" s="14" t="s">
        <v>29</v>
      </c>
      <c r="C50" s="15" t="s">
        <v>11</v>
      </c>
      <c r="D50" s="15">
        <v>10</v>
      </c>
      <c r="E50" s="6"/>
      <c r="F50" s="6">
        <f>E50*D50</f>
        <v>0</v>
      </c>
    </row>
    <row r="51" spans="1:6" ht="30" x14ac:dyDescent="0.25">
      <c r="A51" s="13" t="s">
        <v>30</v>
      </c>
      <c r="B51" s="5" t="s">
        <v>52</v>
      </c>
      <c r="C51" s="15" t="s">
        <v>6</v>
      </c>
      <c r="D51" s="16">
        <v>20</v>
      </c>
      <c r="E51" s="6"/>
      <c r="F51" s="6">
        <f t="shared" ref="F51:F57" si="1">E51*D51</f>
        <v>0</v>
      </c>
    </row>
    <row r="52" spans="1:6" x14ac:dyDescent="0.25">
      <c r="A52" s="13" t="s">
        <v>31</v>
      </c>
      <c r="B52" s="5" t="s">
        <v>32</v>
      </c>
      <c r="C52" s="15" t="s">
        <v>6</v>
      </c>
      <c r="D52" s="16">
        <v>20</v>
      </c>
      <c r="E52" s="6"/>
      <c r="F52" s="6">
        <f t="shared" si="1"/>
        <v>0</v>
      </c>
    </row>
    <row r="53" spans="1:6" x14ac:dyDescent="0.25">
      <c r="A53" s="13" t="s">
        <v>33</v>
      </c>
      <c r="B53" s="17" t="s">
        <v>34</v>
      </c>
      <c r="C53" s="15" t="s">
        <v>6</v>
      </c>
      <c r="D53" s="15">
        <v>10</v>
      </c>
      <c r="E53" s="6"/>
      <c r="F53" s="6">
        <f t="shared" si="1"/>
        <v>0</v>
      </c>
    </row>
    <row r="54" spans="1:6" ht="30" x14ac:dyDescent="0.25">
      <c r="A54" s="13" t="s">
        <v>35</v>
      </c>
      <c r="B54" s="17" t="s">
        <v>36</v>
      </c>
      <c r="C54" s="15" t="s">
        <v>11</v>
      </c>
      <c r="D54" s="15">
        <v>1</v>
      </c>
      <c r="E54" s="6"/>
      <c r="F54" s="6">
        <f t="shared" si="1"/>
        <v>0</v>
      </c>
    </row>
    <row r="55" spans="1:6" ht="30" x14ac:dyDescent="0.25">
      <c r="A55" s="13" t="s">
        <v>37</v>
      </c>
      <c r="B55" s="5" t="s">
        <v>89</v>
      </c>
      <c r="C55" s="15" t="s">
        <v>11</v>
      </c>
      <c r="D55" s="15">
        <v>1</v>
      </c>
      <c r="E55" s="19"/>
      <c r="F55" s="6">
        <f t="shared" si="1"/>
        <v>0</v>
      </c>
    </row>
    <row r="56" spans="1:6" x14ac:dyDescent="0.25">
      <c r="A56" s="13" t="s">
        <v>38</v>
      </c>
      <c r="B56" s="5" t="s">
        <v>39</v>
      </c>
      <c r="C56" s="15" t="s">
        <v>11</v>
      </c>
      <c r="D56" s="18">
        <v>1</v>
      </c>
      <c r="E56" s="19"/>
      <c r="F56" s="6">
        <f t="shared" si="1"/>
        <v>0</v>
      </c>
    </row>
    <row r="57" spans="1:6" ht="23.1" customHeight="1" x14ac:dyDescent="0.25">
      <c r="A57" s="26"/>
      <c r="B57" s="5" t="s">
        <v>24</v>
      </c>
      <c r="C57" s="15" t="s">
        <v>88</v>
      </c>
      <c r="D57" s="18">
        <v>1</v>
      </c>
      <c r="E57" s="19"/>
      <c r="F57" s="6">
        <f t="shared" si="1"/>
        <v>0</v>
      </c>
    </row>
    <row r="58" spans="1:6" x14ac:dyDescent="0.25">
      <c r="A58" s="20"/>
      <c r="B58" s="10"/>
      <c r="C58" s="21"/>
      <c r="D58" s="22"/>
      <c r="E58" s="24" t="s">
        <v>49</v>
      </c>
      <c r="F58" s="23">
        <f>SUM(F50:F57)</f>
        <v>0</v>
      </c>
    </row>
    <row r="59" spans="1:6" ht="33" customHeight="1" x14ac:dyDescent="0.25">
      <c r="A59" s="67" t="s">
        <v>82</v>
      </c>
      <c r="B59" s="67"/>
      <c r="C59" s="67"/>
      <c r="D59" s="67"/>
      <c r="E59" s="67"/>
      <c r="F59" s="67"/>
    </row>
    <row r="60" spans="1:6" ht="30.75" customHeight="1" x14ac:dyDescent="0.25">
      <c r="A60" s="74" t="s">
        <v>50</v>
      </c>
      <c r="B60" s="75"/>
      <c r="C60" s="75"/>
      <c r="D60" s="75"/>
      <c r="E60" s="75"/>
      <c r="F60" s="76"/>
    </row>
    <row r="61" spans="1:6" ht="45.75" customHeight="1" x14ac:dyDescent="0.25">
      <c r="A61" s="58" t="s">
        <v>0</v>
      </c>
      <c r="B61" s="59" t="s">
        <v>1</v>
      </c>
      <c r="C61" s="59" t="s">
        <v>2</v>
      </c>
      <c r="D61" s="59" t="s">
        <v>83</v>
      </c>
      <c r="E61" s="29" t="s">
        <v>81</v>
      </c>
      <c r="F61" s="59" t="s">
        <v>3</v>
      </c>
    </row>
    <row r="62" spans="1:6" ht="36.950000000000003" customHeight="1" x14ac:dyDescent="0.25">
      <c r="A62" s="13" t="s">
        <v>40</v>
      </c>
      <c r="B62" s="14" t="s">
        <v>41</v>
      </c>
      <c r="C62" s="15" t="s">
        <v>11</v>
      </c>
      <c r="D62" s="15">
        <v>1</v>
      </c>
      <c r="E62" s="6"/>
      <c r="F62" s="6">
        <f>E62*D62</f>
        <v>0</v>
      </c>
    </row>
    <row r="63" spans="1:6" ht="36.950000000000003" customHeight="1" x14ac:dyDescent="0.25">
      <c r="A63" s="13" t="s">
        <v>42</v>
      </c>
      <c r="B63" s="14" t="s">
        <v>43</v>
      </c>
      <c r="C63" s="15" t="s">
        <v>11</v>
      </c>
      <c r="D63" s="15">
        <v>1</v>
      </c>
      <c r="E63" s="6"/>
      <c r="F63" s="6">
        <f t="shared" ref="F63:F68" si="2">E63*D63</f>
        <v>0</v>
      </c>
    </row>
    <row r="64" spans="1:6" ht="30" x14ac:dyDescent="0.25">
      <c r="A64" s="1" t="s">
        <v>44</v>
      </c>
      <c r="B64" s="2" t="s">
        <v>45</v>
      </c>
      <c r="C64" s="3" t="s">
        <v>6</v>
      </c>
      <c r="D64" s="3">
        <v>10</v>
      </c>
      <c r="E64" s="6"/>
      <c r="F64" s="6">
        <f t="shared" si="2"/>
        <v>0</v>
      </c>
    </row>
    <row r="65" spans="1:18" ht="15.75" customHeight="1" x14ac:dyDescent="0.25">
      <c r="A65" s="1" t="s">
        <v>46</v>
      </c>
      <c r="B65" s="2" t="s">
        <v>53</v>
      </c>
      <c r="C65" s="3" t="s">
        <v>6</v>
      </c>
      <c r="D65" s="3">
        <v>12</v>
      </c>
      <c r="E65" s="6"/>
      <c r="F65" s="6">
        <f t="shared" si="2"/>
        <v>0</v>
      </c>
    </row>
    <row r="66" spans="1:18" ht="30" x14ac:dyDescent="0.25">
      <c r="A66" s="1" t="s">
        <v>25</v>
      </c>
      <c r="B66" s="2" t="s">
        <v>26</v>
      </c>
      <c r="C66" s="3" t="s">
        <v>11</v>
      </c>
      <c r="D66" s="3">
        <v>1</v>
      </c>
      <c r="E66" s="6"/>
      <c r="F66" s="4">
        <f>D66*E66</f>
        <v>0</v>
      </c>
    </row>
    <row r="67" spans="1:18" x14ac:dyDescent="0.25">
      <c r="A67" s="1" t="s">
        <v>47</v>
      </c>
      <c r="B67" s="2" t="s">
        <v>48</v>
      </c>
      <c r="C67" s="3" t="s">
        <v>6</v>
      </c>
      <c r="D67" s="3">
        <v>1</v>
      </c>
      <c r="E67" s="6"/>
      <c r="F67" s="6">
        <f t="shared" si="2"/>
        <v>0</v>
      </c>
    </row>
    <row r="68" spans="1:18" x14ac:dyDescent="0.25">
      <c r="A68" s="26"/>
      <c r="B68" s="5" t="s">
        <v>24</v>
      </c>
      <c r="C68" s="15" t="s">
        <v>88</v>
      </c>
      <c r="D68" s="15">
        <v>1</v>
      </c>
      <c r="E68" s="28"/>
      <c r="F68" s="6">
        <f t="shared" si="2"/>
        <v>0</v>
      </c>
    </row>
    <row r="69" spans="1:18" x14ac:dyDescent="0.25">
      <c r="A69" s="7"/>
      <c r="B69" s="8"/>
      <c r="C69" s="9"/>
      <c r="D69" s="9"/>
      <c r="E69" s="24" t="s">
        <v>49</v>
      </c>
      <c r="F69" s="11">
        <f>SUM(F62:F68)</f>
        <v>0</v>
      </c>
    </row>
    <row r="70" spans="1:18" ht="32.25" customHeight="1" thickBot="1" x14ac:dyDescent="0.3">
      <c r="A70" s="67" t="s">
        <v>82</v>
      </c>
      <c r="B70" s="67"/>
      <c r="C70" s="67"/>
      <c r="D70" s="67"/>
      <c r="E70" s="67"/>
      <c r="F70" s="67"/>
    </row>
    <row r="71" spans="1:18" s="50" customFormat="1" ht="30" customHeight="1" thickBot="1" x14ac:dyDescent="0.3">
      <c r="A71" s="52"/>
      <c r="B71" s="52"/>
      <c r="C71" s="68" t="s">
        <v>84</v>
      </c>
      <c r="D71" s="69"/>
      <c r="E71" s="69"/>
      <c r="F71" s="55">
        <f>SUM(F69+F58+F46)</f>
        <v>0</v>
      </c>
      <c r="G71" s="48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</row>
    <row r="72" spans="1:18" s="50" customFormat="1" ht="30" customHeight="1" thickBot="1" x14ac:dyDescent="0.3">
      <c r="A72" s="70"/>
      <c r="B72" s="69"/>
      <c r="C72" s="53" t="s">
        <v>85</v>
      </c>
      <c r="D72" s="54">
        <v>21</v>
      </c>
      <c r="E72" s="53" t="s">
        <v>86</v>
      </c>
      <c r="F72" s="56">
        <f>F71*D72%</f>
        <v>0</v>
      </c>
      <c r="G72" s="51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</row>
    <row r="73" spans="1:18" s="50" customFormat="1" ht="30" customHeight="1" thickBot="1" x14ac:dyDescent="0.3">
      <c r="A73" s="52"/>
      <c r="B73" s="52"/>
      <c r="C73" s="68" t="s">
        <v>87</v>
      </c>
      <c r="D73" s="69"/>
      <c r="E73" s="69"/>
      <c r="F73" s="57">
        <f>F71+F72</f>
        <v>0</v>
      </c>
      <c r="G73" s="48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</row>
    <row r="74" spans="1:18" x14ac:dyDescent="0.25">
      <c r="A74" s="7"/>
      <c r="B74" s="8"/>
      <c r="C74" s="9"/>
      <c r="D74" s="9"/>
      <c r="E74" s="25"/>
      <c r="F74" s="12"/>
    </row>
    <row r="75" spans="1:18" ht="33.75" customHeight="1" x14ac:dyDescent="0.25">
      <c r="A75" s="7"/>
      <c r="B75" s="8"/>
      <c r="C75" s="9"/>
      <c r="D75" s="9"/>
      <c r="E75" s="25"/>
      <c r="F75" s="12"/>
    </row>
    <row r="76" spans="1:18" x14ac:dyDescent="0.25">
      <c r="A76" s="7"/>
      <c r="B76" s="8"/>
      <c r="C76" s="9"/>
      <c r="D76" s="9"/>
      <c r="E76" s="25"/>
      <c r="F76" s="12"/>
    </row>
    <row r="77" spans="1:18" ht="30" customHeight="1" x14ac:dyDescent="0.25"/>
    <row r="78" spans="1:18" x14ac:dyDescent="0.25">
      <c r="A78" s="7"/>
      <c r="B78" s="8"/>
      <c r="C78" s="9"/>
      <c r="D78" s="9"/>
      <c r="E78" s="25"/>
      <c r="F78" s="27"/>
    </row>
    <row r="79" spans="1:18" x14ac:dyDescent="0.25">
      <c r="A79" s="7"/>
      <c r="B79" s="8"/>
      <c r="C79" s="9"/>
      <c r="D79" s="9"/>
      <c r="E79" s="25"/>
      <c r="F79" s="27"/>
    </row>
    <row r="80" spans="1:18" x14ac:dyDescent="0.25">
      <c r="A80" s="7"/>
      <c r="B80" s="8"/>
      <c r="C80" s="9"/>
      <c r="D80" s="9"/>
      <c r="E80" s="25"/>
      <c r="F80" s="27"/>
    </row>
  </sheetData>
  <mergeCells count="46">
    <mergeCell ref="A25:F25"/>
    <mergeCell ref="A26:F26"/>
    <mergeCell ref="A27:F27"/>
    <mergeCell ref="A28:F28"/>
    <mergeCell ref="A29:F29"/>
    <mergeCell ref="A23:F23"/>
    <mergeCell ref="A24:F24"/>
    <mergeCell ref="A16:B16"/>
    <mergeCell ref="C16:F16"/>
    <mergeCell ref="A17:B17"/>
    <mergeCell ref="C17:F17"/>
    <mergeCell ref="A18:B18"/>
    <mergeCell ref="C18:F18"/>
    <mergeCell ref="A12:B12"/>
    <mergeCell ref="C12:F12"/>
    <mergeCell ref="A22:F22"/>
    <mergeCell ref="A19:F19"/>
    <mergeCell ref="A20:F20"/>
    <mergeCell ref="A21:F21"/>
    <mergeCell ref="A13:B13"/>
    <mergeCell ref="C13:F13"/>
    <mergeCell ref="A14:B14"/>
    <mergeCell ref="C14:F14"/>
    <mergeCell ref="A15:B15"/>
    <mergeCell ref="C15:F15"/>
    <mergeCell ref="A9:B9"/>
    <mergeCell ref="C9:F9"/>
    <mergeCell ref="A10:B10"/>
    <mergeCell ref="C10:F10"/>
    <mergeCell ref="A11:B11"/>
    <mergeCell ref="C11:F11"/>
    <mergeCell ref="A2:F2"/>
    <mergeCell ref="A3:F3"/>
    <mergeCell ref="A5:F5"/>
    <mergeCell ref="A6:F6"/>
    <mergeCell ref="A8:B8"/>
    <mergeCell ref="C8:F8"/>
    <mergeCell ref="A32:F33"/>
    <mergeCell ref="A70:F70"/>
    <mergeCell ref="C71:E71"/>
    <mergeCell ref="A72:B72"/>
    <mergeCell ref="C73:E73"/>
    <mergeCell ref="A59:F59"/>
    <mergeCell ref="A48:F48"/>
    <mergeCell ref="A60:F60"/>
    <mergeCell ref="A47:F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2015-06-05T18:17:20Z</dcterms:created>
  <dcterms:modified xsi:type="dcterms:W3CDTF">2026-09-08T16:41:33Z</dcterms:modified>
</cp:coreProperties>
</file>