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vmsa.sharepoint.com/teams/vpa/Bendrai naudojami dokumentai/09. MEDICINOS PIRKIMŲ SKYRIUS/Pirkimai/Prekės/CP-408286 Dezinfekcinės medžiagos/2_PD RK_09-11/"/>
    </mc:Choice>
  </mc:AlternateContent>
  <xr:revisionPtr revIDLastSave="39" documentId="8_{F2E34E44-09EA-42F9-A31B-0AC4F988144B}" xr6:coauthVersionLast="47" xr6:coauthVersionMax="47" xr10:uidLastSave="{8DD6821D-8CEE-4AF6-9BDC-AE40904AF36E}"/>
  <bookViews>
    <workbookView xWindow="-108" yWindow="-108" windowWidth="23256" windowHeight="13896" tabRatio="648" xr2:uid="{00000000-000D-0000-FFFF-FFFF00000000}"/>
  </bookViews>
  <sheets>
    <sheet name="Techninė specifikacija" sheetId="1" r:id="rId1"/>
  </sheets>
  <definedNames>
    <definedName name="_xlnm._FilterDatabase" localSheetId="0" hidden="1">'Techninė specifikacija'!$A$10:$M$10</definedName>
    <definedName name="_xlnm.Print_Area" localSheetId="0">'Techninė specifikacija'!$A$2:$M$55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47" i="1" l="1"/>
  <c r="I47" i="1" s="1"/>
  <c r="H46" i="1"/>
  <c r="I46" i="1" s="1"/>
  <c r="H43" i="1"/>
  <c r="I43" i="1" s="1"/>
  <c r="H42" i="1"/>
  <c r="I42" i="1" s="1"/>
  <c r="H39" i="1"/>
  <c r="I39" i="1" s="1"/>
  <c r="I40" i="1" s="1"/>
  <c r="H36" i="1"/>
  <c r="H35" i="1"/>
  <c r="I35" i="1" s="1"/>
  <c r="H32" i="1"/>
  <c r="I32" i="1" s="1"/>
  <c r="I33" i="1" s="1"/>
  <c r="H29" i="1"/>
  <c r="I29" i="1" s="1"/>
  <c r="I30" i="1" s="1"/>
  <c r="H26" i="1"/>
  <c r="I26" i="1" s="1"/>
  <c r="H25" i="1"/>
  <c r="I25" i="1" s="1"/>
  <c r="H24" i="1"/>
  <c r="H21" i="1"/>
  <c r="I21" i="1" s="1"/>
  <c r="I22" i="1" s="1"/>
  <c r="H18" i="1"/>
  <c r="H17" i="1"/>
  <c r="I17" i="1" s="1"/>
  <c r="H14" i="1"/>
  <c r="H13" i="1"/>
  <c r="I13" i="1" s="1"/>
  <c r="H15" i="1" l="1"/>
  <c r="I44" i="1"/>
  <c r="H33" i="1"/>
  <c r="I48" i="1"/>
  <c r="H30" i="1"/>
  <c r="H37" i="1"/>
  <c r="H19" i="1"/>
  <c r="H40" i="1"/>
  <c r="H22" i="1"/>
  <c r="H27" i="1"/>
  <c r="H44" i="1"/>
  <c r="H48" i="1"/>
  <c r="I18" i="1"/>
  <c r="I19" i="1" s="1"/>
  <c r="I14" i="1"/>
  <c r="I15" i="1" s="1"/>
  <c r="I24" i="1"/>
  <c r="I27" i="1" s="1"/>
  <c r="I36" i="1"/>
  <c r="I37" i="1" s="1"/>
</calcChain>
</file>

<file path=xl/sharedStrings.xml><?xml version="1.0" encoding="utf-8"?>
<sst xmlns="http://schemas.openxmlformats.org/spreadsheetml/2006/main" count="112" uniqueCount="98">
  <si>
    <t>CP-408286 DEZINFEKCINĖS MEDŽIAGOS</t>
  </si>
  <si>
    <t>TECHNINĖ SPECIFIKACIJA</t>
  </si>
  <si>
    <t>Bendrieji reikalavimai:</t>
  </si>
  <si>
    <t>Pirkimo dalies Nr.</t>
  </si>
  <si>
    <t>Pavadinimas</t>
  </si>
  <si>
    <t>Mato vienetas</t>
  </si>
  <si>
    <t>Preliminarus kiekis</t>
  </si>
  <si>
    <t>Reikalavimai</t>
  </si>
  <si>
    <t>Vieneto kaina Eur be PVM</t>
  </si>
  <si>
    <t>Bendra pasiūlymo kaina, Eur be PVM</t>
  </si>
  <si>
    <t>Bendra pasiūlymo kaina, Eur su PVM</t>
  </si>
  <si>
    <t>Siūloma prekė</t>
  </si>
  <si>
    <t>Siūlomos pakuotės kaina Eur su PVM</t>
  </si>
  <si>
    <t>Pavadinimas, kilmės šalis, gamintojas</t>
  </si>
  <si>
    <t>Nuoroda į parametro reikšmės atitikimą gamintojo pateiktuose dokumentuose (psl.nr) lietuvių arba anglų kalba. Dokumentuose būtina pažymėti konkretaus konkrečias teikiamų dokumentų vietas, kur aprašomos reikalaujamų techninių charakteristikų reikšmės, bei įrašyti, kurį techninių reikalavimų punktą jos atitinka. 
(pildo tiekėjas)</t>
  </si>
  <si>
    <t xml:space="preserve"> Odos antiseptikas (Būtina pateikti pasiūlymą visoms pirkimo dalies pozicijoms):</t>
  </si>
  <si>
    <t>1.1</t>
  </si>
  <si>
    <t>Bespalvė priemonė odos dezinfekcijai</t>
  </si>
  <si>
    <t>L</t>
  </si>
  <si>
    <t>1.2</t>
  </si>
  <si>
    <t>Bespalvė priemonė odos dezinfekcijai (pakuotė su drėkinimo pompa)</t>
  </si>
  <si>
    <t>2.1.</t>
  </si>
  <si>
    <t>Servetėlės greitai paviršių dezinfekcijai dėžutėse (originaliose dėžutėse)</t>
  </si>
  <si>
    <t>Vnt.</t>
  </si>
  <si>
    <t xml:space="preserve">2.2. </t>
  </si>
  <si>
    <t>Servetėlės be alkoholių greitai paviršių dezinfekcijai  dėžutėse (originaliose dėžutėse)</t>
  </si>
  <si>
    <t xml:space="preserve">Kojų grybelio prevencinė priemonė </t>
  </si>
  <si>
    <t>3.1</t>
  </si>
  <si>
    <t>Rankų priežiūros ir dezinfekcijos priemonės (Būtina pateikti pasiūlymą visoms pirkimo dalies pozicijoms)</t>
  </si>
  <si>
    <t>4.1</t>
  </si>
  <si>
    <t>Priemonė rankų dezinfekcijai
(priemonė turi tikti į įstaigoje esančius laikiklius arba pateikti ir sumontuoti kitus laikiklius)</t>
  </si>
  <si>
    <t>4.2</t>
  </si>
  <si>
    <t>Priemonė rankų plovimui
(priemonė turi tikti į įstaigoje esančius laikiklius arba pateikti ir sumontuoti kitus laikiklius)</t>
  </si>
  <si>
    <t>4.3</t>
  </si>
  <si>
    <t>Kremas/losjonas personalo rankų odos priežiūrai</t>
  </si>
  <si>
    <t>Chloro tabletės</t>
  </si>
  <si>
    <t>5.1</t>
  </si>
  <si>
    <t xml:space="preserve">Priemonė skirta biologinių skysčių ir medicinos atliekų nukenksminimui aktyvaus chloro pagrindui (padidintos rizikos skyriuose)    </t>
  </si>
  <si>
    <t>Tabletė</t>
  </si>
  <si>
    <t>Instrumentų dezinfekavimo - plovimo priemonė</t>
  </si>
  <si>
    <t>6.1</t>
  </si>
  <si>
    <t>Odontologinių atsiurbimo sistemų plovimo ir dezinfekavimo priemonės (Būtina pateikti pasiūlymą visoms pirkimo dalies pozicijoms):</t>
  </si>
  <si>
    <t>7.1</t>
  </si>
  <si>
    <t>Šarminė odontologinių atsiurbimo sistemų plovimo ir dezinfekavimo priemonė</t>
  </si>
  <si>
    <t>7.2</t>
  </si>
  <si>
    <t>Rūgštinė odontologinių atsiurbimo sistemų plovimo ir dezinfekavimo priemonė</t>
  </si>
  <si>
    <t>Priemonė greitai paviršių dezinfekcijai</t>
  </si>
  <si>
    <t>8.1</t>
  </si>
  <si>
    <t>Priemonė greitai paviršių dezinfekcijai alkoholio pagrindu</t>
  </si>
  <si>
    <t>Priemonės paviršių dezinfekcijai (Būtina pateikti pasiūlymą visoms pirkimo dalies pozicijoms):</t>
  </si>
  <si>
    <t>9.1</t>
  </si>
  <si>
    <t>Priemonė paviršių ir medicinos prietaisų valymui ir dezinfekcijai</t>
  </si>
  <si>
    <t>9.2</t>
  </si>
  <si>
    <t>Kvapus šalinanti ir dezinfekuojanti valymo priemonė</t>
  </si>
  <si>
    <t>Priemonės skirtos rankinei aukšto lygio dezinfekcijai</t>
  </si>
  <si>
    <t>10.1</t>
  </si>
  <si>
    <t>Lanksčių  endoskopų ploviklis prieš aukšto lygio dezinfekciją</t>
  </si>
  <si>
    <t>10.2</t>
  </si>
  <si>
    <t>Aukšto lygio dezinfekcijos priemonė lankstiesiems endoskopams</t>
  </si>
  <si>
    <t>Pakuotė</t>
  </si>
  <si>
    <t>*Nurodomos priežastys ir paaiškinimas:</t>
  </si>
  <si>
    <t>tiekėjo įrašomi paaiškinimai ir teisinis pagrindas</t>
  </si>
  <si>
    <t>*Jeigu pagal galiojančius teisės aktus tiekėjui nereikia mokėti PVM ir jis pasiūlyme nurodo bendrą pasiūlymo kainą be PVM;</t>
  </si>
  <si>
    <t xml:space="preserve">*Jeigu pagal galiojančius teisės aktus pirkimo objektui taikomas lengvatinis arba 0 proc. PVM tarifas. </t>
  </si>
  <si>
    <t>*Jeigu taikomi skirtingi PVM tarifai, Tiekėjas gali įterpti papildomas PVM eilutes ir paaiškinti kurioms eilutėms koks PVM tarifas taikomas ir kodėl</t>
  </si>
  <si>
    <t>Kojų grybelio prevencinė priermonė</t>
  </si>
  <si>
    <t>Priemonė, skirta instrumentų valymui ir dezinfekcijai paruošiant rankiniu būdu</t>
  </si>
  <si>
    <r>
      <t>1. Tiekėjas turi pateikti dokumentus, įrodančius siūlomų priemonių atitiktį techninės specifikacijos reikalavimams: originalūs gamintojo parengti prekių katalogai (ar jų dalys) ir (arba) techninių charakteristikų aprašymai (skaitmeninės kopijos) originalo kalba su vertimu į lietuvių arba anglų kalbą. Dokumentuose lietuvių arba anglų kalba tiekėjas turi grafiškai pažymėti (spalvotai, rodyklėmis ir (ar) pabraukiant) konkrečias vietas, kuriose nurodytos reikalaujamų techninių charakteristikų reikšmės, ir įrašyti, kurį techninių reikalavimų punktą jos atitinka.</t>
    </r>
    <r>
      <rPr>
        <b/>
        <sz val="11"/>
        <rFont val="Times New Roman"/>
        <family val="1"/>
      </rPr>
      <t xml:space="preserve"> Kiekvienai atskirai pirkimo objekto daliai dokumentai teikiami atskirame, aiškiai užvadintame faile.</t>
    </r>
  </si>
  <si>
    <t>2. Visoms nurodytoms konkrečioms medžiagoms ir/ar konkretiems pavadinimams, standartams, tipams ir pan. taikoma „arba lygiavertis“. Tiekėjas, siūlantis lygiavertę prekę, privalo savo pasiūlyme patikimomis priemonėmis įrodyti, kad siūloma prekė yra lygiavertė ir atitinka techninėje specifikacijoje keliamus reikalavimus. Jeigu apibūdinant pirkimo objektą techninėje specifikacijoje ar kituose pirkimo dokumentuose nurodytas konkretus modelis ar tiekimo šaltinis, konkretus procesas, būdingas konkretaus tiekėjo tiekiamoms prekėms ar teikiamoms paslaugoms, ar prekių ženklas, patentas, tipai, konkreti kilmė ar gamyba, turi būti laikoma, kad kiekviena tokia nuoroda yra pateikta su žodžiais „arba lygiavertis“. Jeigu apibūdinant pirkimo objektą techninėje specifikacijoje ar kituose pirkimo dokumentuose nurodytas standartas, techninis liudijimas ar bendrosios techninės specifikacijos (Europos standartą perimantis Lietuvos standartas, Europos techninio įvertinimo patvirtinimo dokumentas, informacinių ir ryšių technologijų bendrosios techninės specifikacijos, tarptautinis standartas, kitos Europos standartizacijos organizacijų nustatytos techninių normatyvų sistemos, nacionaliniai standartai, nacionaliniai techniniai liudijimai arba nacionalinės techninės specifikacijos, susijusios su darbų projektavimu, sąmatų apskaičiavimu ir vykdymu bei prekių naudojimu), turi būti laikoma, kad kiekviena tokia nuoroda yra pateikta su žodžiais „arba lygiavertis“.</t>
  </si>
  <si>
    <r>
      <t xml:space="preserve">1.2.1. Veikliosios sudėtinės medžiagos: alkoholiai (ne mažiau 70 %) ir alkoholio aktyvumą prailginančios medžiagos.
1.2.2. Bespalvė priemonė, tinkama odos dezinfekcijai prieš operacijas, punkcijas, invazines procedūras ir kt.
1.2.3. Mikrobiologinis veikimo spektras – priemonė, naudojama pagal gamintojo naudojimo instrukciją, turi pasižymėti šiuo aktyvumu pagal nurodytus arba jiems lygiaverčius standartus:
1.2.3.1. baktericidinis (įskaitant MRSA) – pagal EN 13727;
1.2.3.2. mikobaktericidinis (tuberkulocidinis) – pagal EN 14348;
1.2.3.3. levurocidinis – pagal EN 13624;
1.2.3.4. virucidinis prieš apvalkalinius virusus (įskaitant ŽIV ir HBV) ir prieš rotavirusą – pagal EN 14476.
1.2.4. </t>
    </r>
    <r>
      <rPr>
        <b/>
        <sz val="11"/>
        <rFont val="Times New Roman"/>
        <family val="1"/>
        <charset val="186"/>
      </rPr>
      <t xml:space="preserve">Kartu su pasiūlymu </t>
    </r>
    <r>
      <rPr>
        <sz val="11"/>
        <rFont val="Times New Roman"/>
        <family val="1"/>
      </rPr>
      <t xml:space="preserve">pateikti atitiktį šiems standartams patvirtinančius dokumentus – gamintojo atitikties deklaraciją ir akredituotos laboratorijos tyrimų protokolus (Test Reports).
1.2.5. Sudėtyje nėra triklozano ir kvapiųjų medžiagų.
1.2.6. Paruošta naudojimui.
1.2.7. </t>
    </r>
    <r>
      <rPr>
        <b/>
        <sz val="11"/>
        <rFont val="Times New Roman"/>
        <family val="1"/>
        <charset val="186"/>
      </rPr>
      <t>Kartu su pasiūlymu</t>
    </r>
    <r>
      <rPr>
        <sz val="11"/>
        <rFont val="Times New Roman"/>
        <family val="1"/>
      </rPr>
      <t xml:space="preserve"> ir </t>
    </r>
    <r>
      <rPr>
        <b/>
        <sz val="11"/>
        <rFont val="Times New Roman"/>
        <family val="1"/>
        <charset val="186"/>
      </rPr>
      <t>kartu su prekėmis</t>
    </r>
    <r>
      <rPr>
        <sz val="11"/>
        <rFont val="Times New Roman"/>
        <family val="1"/>
      </rPr>
      <t xml:space="preserve"> pateikiama gamintojo parengta naudojimo instrukcija lietuvių kalba.
1.2.8. Priemonė turi turėti galiojantį biocidinio produkto (1 produkto tipo) autorizacijos liudijimą. </t>
    </r>
    <r>
      <rPr>
        <b/>
        <sz val="11"/>
        <rFont val="Times New Roman"/>
        <family val="1"/>
        <charset val="186"/>
      </rPr>
      <t>Kartu su pasiūlymu</t>
    </r>
    <r>
      <rPr>
        <sz val="11"/>
        <rFont val="Times New Roman"/>
        <family val="1"/>
      </rPr>
      <t xml:space="preserve"> pateikiamas galiojantis autorizacijos liudijimas; jeigu jis išduotas ne lietuvių kalba – kartu pateikiamas vertimas į lietuvių kalbą.
1.2.9. </t>
    </r>
    <r>
      <rPr>
        <b/>
        <sz val="11"/>
        <rFont val="Times New Roman"/>
        <family val="1"/>
        <charset val="186"/>
      </rPr>
      <t xml:space="preserve">Kartu su pasiūlymu </t>
    </r>
    <r>
      <rPr>
        <sz val="11"/>
        <rFont val="Times New Roman"/>
        <family val="1"/>
      </rPr>
      <t>pateikti priemonės saugos duomenų lapus pagal Reglamento (ES) 2020/878 reikalavimus, lietuvių kalba arba su vertimu į lietuvių kalbą.
1.2.10. Pakuotės tūris 400–600 ml. Pakuotė turi būti su drėkinimo pompa.</t>
    </r>
  </si>
  <si>
    <r>
      <t xml:space="preserve">2.1.1. Paruoštos naudoti impregnuotos servetėlės, kurių veikliosios medžiagos etanolio ir propanolio alkoholiai (60-80%), skirtos greitai įvairių medicinos prietaisų, įrangos, paviršių dezinfekcijai. 
2.1.2. Servetėlės turi būti supakuotos sandarioje pakuotėje, apsaugotos nuo galimo išdžiūvimo.                                                                           
2.1.3. Mikrobiologinis veikimo spektras ir maksimalūs ekspozicijos laikai – priemonė, naudojama pagal gamintojo naudojimo instrukciją, turi pasižymėti šiuo aktyvumu pagal nurodytus arba jiems lygiaverčius standartus:
2.1.3.1. baktericidinis – pagal EN 13727 arba EN 16615 – ne daugiau kaip 60 s;
2.1.3.2. mikobaktericidinis (tuberkulocidinis) – pagal EN 14348 – ne daugiau kaip 60 s;
2.1.3.3. levurocidinis – pagal EN 13624 arba EN 16615 – ne daugiau kaip 60 s;
2.1.3.4. virucidinis prieš apvalkalinius virusus – pagal EN 14476 – ne daugiau kaip 30 s;
2.1.3.5. virucidinis prieš norovirusą – pagal EN 14476 – ne daugiau kaip 60 s.
2.1.4. </t>
    </r>
    <r>
      <rPr>
        <b/>
        <sz val="11"/>
        <rFont val="Times New Roman"/>
        <family val="1"/>
        <charset val="186"/>
      </rPr>
      <t xml:space="preserve">Kartu su pasiūlymu </t>
    </r>
    <r>
      <rPr>
        <sz val="11"/>
        <rFont val="Times New Roman"/>
        <family val="1"/>
        <charset val="186"/>
      </rPr>
      <t>pateikti atitiktį šiems standartams patvirtinančius dokumentus – gamintojo atitikties deklaraciją ir akredituotos laboratorijos tyrimų protokolus (Test Reports).
2.1.5. Priemonė turi turėti galiojantį biocidinio produkto (2 produkto tipo) autorizacijos liudijimą.</t>
    </r>
    <r>
      <rPr>
        <b/>
        <sz val="11"/>
        <rFont val="Times New Roman"/>
        <family val="1"/>
        <charset val="186"/>
      </rPr>
      <t xml:space="preserve"> Kartu su pasiūlymu </t>
    </r>
    <r>
      <rPr>
        <sz val="11"/>
        <rFont val="Times New Roman"/>
        <family val="1"/>
        <charset val="186"/>
      </rPr>
      <t xml:space="preserve">pateikiamas galiojantis biocidinio produkto (2 produkto tipo) autorizacijos liudijimas arba Europos Parlamento ir Tarybos reglamento (ES) 2017/745 reikalavimus atitinkanti atitikties deklaracija, priklausomai nuo to, kaip produktas pateiktas rinkai. Jeigu dokumentas išduotas ne lietuvių kalba – kartu pateikiamas vertimas į lietuvių kalbą. 
2.1.6. </t>
    </r>
    <r>
      <rPr>
        <b/>
        <sz val="11"/>
        <rFont val="Times New Roman"/>
        <family val="1"/>
        <charset val="186"/>
      </rPr>
      <t>Kartu su pasiūlymu</t>
    </r>
    <r>
      <rPr>
        <sz val="11"/>
        <rFont val="Times New Roman"/>
        <family val="1"/>
        <charset val="186"/>
      </rPr>
      <t xml:space="preserve"> pateikti priemonės saugos duomenų lapus pagal Reglamento (ES) 2020/878 reikalavimus, lietuvių kalba arba su vertimu į lietuvių kalbą.
2.1.7. </t>
    </r>
    <r>
      <rPr>
        <b/>
        <sz val="11"/>
        <rFont val="Times New Roman"/>
        <family val="1"/>
        <charset val="186"/>
      </rPr>
      <t xml:space="preserve">Kartu su pasiūlymu </t>
    </r>
    <r>
      <rPr>
        <sz val="11"/>
        <rFont val="Times New Roman"/>
        <family val="1"/>
        <charset val="186"/>
      </rPr>
      <t xml:space="preserve">ir kartu su prekėmis pateikiama gamintojo parengta naudojimo instrukcija lietuvių kalba.
2.1.8. Supakuotos sandarioje pakuotėje su dozatoriumi: nuo 100 iki 220 vnt. servetėlių. Vienos servetėlės dydis - ne mažesnė kaip 10 x 15 cm. </t>
    </r>
  </si>
  <si>
    <r>
      <t>2.2.1. Paruoštos naudoti servetėlės, kurios pagamintos iš aukštos kokybės neaustinio pluošto arba lygiavertės medžiagos. 
2.2.2. Sudėtyje nėra alkoholio ir aldehidų. 
2.2.3. Skirtos jautrių alkoholiams medicinos prietaisų (ultragarso aparatų daviklių) ir kitų alkoholiui atsparių paviršių dezinfekcijai.                                                                  
2.2.4. Mikrobiologinis veikimo spektras ir maksimalūs ekspozicijos laikai – priemonė, naudojama pagal gamintojo naudojimo instrukciją, turi pasižymėti šiuo aktyvumu pagal nurodytus arba jiems lygiaverčius standartus:
2.2.4.1. baktericidinis – pagal EN 13727 arba EN 16615 – ne daugiau kaip 60 s;
2.2.4.2. mikobaktericidinis (tuberkulocidinis) – pagal EN 14348 – ne daugiau kaip 60 s;
2.2.4.3. levurocidinis – pagal EN 13624 arba EN 16615 – ne daugiau kaip 60 s;
2.2.4.4. virucidinis prieš apvalkalinius virusus – pagal EN 14476 – ne daugiau kaip 30 s;
2.2.4.5. virucidinis prieš rotavirusą – pagal EN 14476 – ne daugiau kaip 60 s;
2.2.4.6. virucidinis prieš norovirusą – pagal EN 14476 – ne daugiau kaip 15 min.
2.2.5.</t>
    </r>
    <r>
      <rPr>
        <b/>
        <sz val="11"/>
        <rFont val="Times New Roman"/>
        <family val="1"/>
        <charset val="186"/>
      </rPr>
      <t xml:space="preserve"> Kartu su pasiūlymu </t>
    </r>
    <r>
      <rPr>
        <sz val="11"/>
        <rFont val="Times New Roman"/>
        <family val="1"/>
        <charset val="186"/>
      </rPr>
      <t xml:space="preserve">pateikti atitiktį šiems standartams patvirtinančius dokumentus – gamintojo atitikties deklaraciją ir akredituotos laboratorijos tyrimų protokolus (Test Reports).
2.2.6. Servetėlės turi būti supakuotos sandarioje pakuotėje su dozatoriumi, apsaugotos nuo galimo išdžiūvimo. 
2.2.7. Priemonė turi turėti galiojantį biocidinio produkto (2 produkto tipo) autorizacijos liudijimą. </t>
    </r>
    <r>
      <rPr>
        <b/>
        <sz val="11"/>
        <rFont val="Times New Roman"/>
        <family val="1"/>
        <charset val="186"/>
      </rPr>
      <t>Kartu su pasiūlymu</t>
    </r>
    <r>
      <rPr>
        <sz val="11"/>
        <rFont val="Times New Roman"/>
        <family val="1"/>
        <charset val="186"/>
      </rPr>
      <t xml:space="preserve"> pateikiamas galiojantis biocidinio produkto (2 produkto tipo) autorizacijos liudijimas arba Europos Parlamento ir Tarybos reglamento (ES) 2017/745 reikalavimus atitinkanti atitikties deklaracija, priklausomai nuo to, kaip produktas pateiktas rinkai. Jeigu dokumentas išduotas ne lietuvių kalba – kartu pateikiamas vertimas į lietuvių kalbą.       
2.2.8.</t>
    </r>
    <r>
      <rPr>
        <b/>
        <sz val="11"/>
        <rFont val="Times New Roman"/>
        <family val="1"/>
        <charset val="186"/>
      </rPr>
      <t xml:space="preserve"> Kartu su pasiūlymu</t>
    </r>
    <r>
      <rPr>
        <sz val="11"/>
        <rFont val="Times New Roman"/>
        <family val="1"/>
        <charset val="186"/>
      </rPr>
      <t xml:space="preserve"> pateikti priemonės saugos duomenų lapus pagal Reglamento (ES) 2020/878 reikalavimus, lietuvių kalba arba su vertimu į lietuvių kalbą.  
2.2.9. </t>
    </r>
    <r>
      <rPr>
        <b/>
        <sz val="11"/>
        <rFont val="Times New Roman"/>
        <family val="1"/>
        <charset val="186"/>
      </rPr>
      <t>Kartu su pasiūlymu</t>
    </r>
    <r>
      <rPr>
        <sz val="11"/>
        <rFont val="Times New Roman"/>
        <family val="1"/>
        <charset val="186"/>
      </rPr>
      <t xml:space="preserve"> ir</t>
    </r>
    <r>
      <rPr>
        <b/>
        <sz val="11"/>
        <rFont val="Times New Roman"/>
        <family val="1"/>
        <charset val="186"/>
      </rPr>
      <t xml:space="preserve"> kartu su prekėmis</t>
    </r>
    <r>
      <rPr>
        <sz val="11"/>
        <rFont val="Times New Roman"/>
        <family val="1"/>
        <charset val="186"/>
      </rPr>
      <t xml:space="preserve"> pateikiama gamintojo parengta naudojimo instrukcija lietuvių kalba.
2.2.10. Supakuotos sandarioje pakuotėje su dozatoriumi: nuo 100 iki 220 vnt. servetėlių. Vienos servetėlės dydis - ne mažesnė kaip 10 x 15 cm.                                             </t>
    </r>
  </si>
  <si>
    <r>
      <t xml:space="preserve">3.1.1. Veikliosios sudėtinės medžiagos: alkoholiai  ir alkoholio aktyvumą prailginančios medžiagos. 
3.1.2. Bespalvė priemonė skirta kojų grybelio prevecijai.
3.1.3. Paruošta naudojimui.
3.1.4. </t>
    </r>
    <r>
      <rPr>
        <b/>
        <sz val="11"/>
        <rFont val="Times New Roman"/>
        <family val="1"/>
        <charset val="186"/>
      </rPr>
      <t>Kartu su pasiūlymu</t>
    </r>
    <r>
      <rPr>
        <sz val="11"/>
        <rFont val="Times New Roman"/>
        <family val="1"/>
      </rPr>
      <t xml:space="preserve"> ir</t>
    </r>
    <r>
      <rPr>
        <b/>
        <sz val="11"/>
        <rFont val="Times New Roman"/>
        <family val="1"/>
        <charset val="186"/>
      </rPr>
      <t xml:space="preserve"> kartu su prekėmis</t>
    </r>
    <r>
      <rPr>
        <sz val="11"/>
        <rFont val="Times New Roman"/>
        <family val="1"/>
      </rPr>
      <t xml:space="preserve"> pateikiama gamintojo parengta naudojimo instrukcija lietuvių kalba.
3.1.5. Priemonė turi turėti galiojantį biocidinio produkto (1 produkto tipo) autorizacijos liudijimą. </t>
    </r>
    <r>
      <rPr>
        <b/>
        <sz val="11"/>
        <rFont val="Times New Roman"/>
        <family val="1"/>
        <charset val="186"/>
      </rPr>
      <t>Kartu su pasiūlymu</t>
    </r>
    <r>
      <rPr>
        <sz val="11"/>
        <rFont val="Times New Roman"/>
        <family val="1"/>
      </rPr>
      <t xml:space="preserve"> pateikiamas galiojantis autorizacijos liudijimas; jeigu jis išduotas ne lietuvių kalba – kartu pateikiamas vertimas į lietuvių kalbą.
3.1.6.</t>
    </r>
    <r>
      <rPr>
        <b/>
        <sz val="11"/>
        <rFont val="Times New Roman"/>
        <family val="1"/>
        <charset val="186"/>
      </rPr>
      <t xml:space="preserve"> Kartu su pasiūlymu</t>
    </r>
    <r>
      <rPr>
        <sz val="11"/>
        <rFont val="Times New Roman"/>
        <family val="1"/>
      </rPr>
      <t xml:space="preserve"> pateikti priemonės saugos duomenų lapus pagal Reglamento (ES) 2020/878 reikalavimus, lietuvių kalba arba su vertimu į lietuvių kalbą. 
3.1.7. Pakuotė su purkštuku, tūris 200 - 400 ml. (su purkštuku). </t>
    </r>
  </si>
  <si>
    <r>
      <t>4.3.1. Kremas / losjonas, skirtas sveikatos priežiūros įstaigų personalui.
4.3.2. Tinkamas naudoti kasdien po dažno rankų plovimo bei higieninės ir chirurginės dezinfekcijos; užtikrina rankų odos apsaugą po dažno dezinfektanto naudojimo.
4.3.3. Sudėtyje turi būti odos drėkinimą ir apsaugą užtikrinančių, odą tausojančių natūralių komponentų (pvz., glicerino, pantenolio, alantoino, augalinių ekstraktų ar lygiaverčių medžiagų).
4.3.4. Priemonė dermatologiškai patikrinta.
4.3.5.</t>
    </r>
    <r>
      <rPr>
        <b/>
        <sz val="11"/>
        <rFont val="Times New Roman"/>
        <family val="1"/>
        <charset val="186"/>
      </rPr>
      <t xml:space="preserve"> Kartu su pasiūlymu </t>
    </r>
    <r>
      <rPr>
        <sz val="11"/>
        <rFont val="Times New Roman"/>
        <family val="1"/>
      </rPr>
      <t xml:space="preserve">pateikti kosmetikos gaminio notifikavimo pažymėjimą (CPNP).
4.3.6. </t>
    </r>
    <r>
      <rPr>
        <b/>
        <sz val="11"/>
        <rFont val="Times New Roman"/>
        <family val="1"/>
        <charset val="186"/>
      </rPr>
      <t>Kartu su pasiūlymu</t>
    </r>
    <r>
      <rPr>
        <sz val="11"/>
        <rFont val="Times New Roman"/>
        <family val="1"/>
      </rPr>
      <t xml:space="preserve"> ir </t>
    </r>
    <r>
      <rPr>
        <b/>
        <sz val="11"/>
        <rFont val="Times New Roman"/>
        <family val="1"/>
        <charset val="186"/>
      </rPr>
      <t>kartu su prekėmis</t>
    </r>
    <r>
      <rPr>
        <sz val="11"/>
        <rFont val="Times New Roman"/>
        <family val="1"/>
      </rPr>
      <t xml:space="preserve"> pateikiama gamintojo parengta naudojimo instrukcija lietuvių kalba.
4.3.7. Talpa ir dozavimo sistema – vienkartinė. Talpos dydis – ne didesnis kaip 500 ml.</t>
    </r>
  </si>
  <si>
    <r>
      <t xml:space="preserve">5.1.1. Pagrindinė veiklioji dezinfekcinė medžiaga – aktyvus chloras.
5.1.2. Priemonė turi būti tinkama naudoti sveikatos priežiūros įstaigoje.
5.1.3. Tinka organizmo skysčiais užterštiems paviršiams dezinfekuoti bei panaudotoms vienkartinėms medicinos priemonėms nukenksminti. Priemonės tinkamumas krauju ir kitais žmogaus kūno skysčiais užterštų paviršių dezinfekcijai turi būti nurodytas biocidinio produkto autorizacijos liudijimo prieduose.
5.1.4. Mikrobiologinis veikimo spektras – priemonė, naudojama pagal gamintojo naudojimo instrukciją, per ne ilgesnį kaip 15 min. ekspozicijos laiką nešvariomis (su interferencine medžiaga) sąlygomis turi pasižymėti šiuo aktyvumu pagal nurodytus arba jiems lygiaverčius standartus:
5.1.4.1. baktericidinis – pagal EN 13727 arba EN 14561;
5.1.4.2. mikobaktericidinis (tuberkulocidinis) – pagal EN 14348 arba EN 14563;
5.1.4.3. levurocidinis – pagal EN 13624 arba EN 14562;
5.1.4.4. virucidinis – pagal EN 14476 arba EN 17111;
5.1.4.5. sporicidinis – pagal EN 17126.
5.1.5.  </t>
    </r>
    <r>
      <rPr>
        <b/>
        <sz val="11"/>
        <rFont val="Times New Roman"/>
        <family val="1"/>
        <charset val="186"/>
      </rPr>
      <t xml:space="preserve">Kartu su pasiūlymu </t>
    </r>
    <r>
      <rPr>
        <sz val="11"/>
        <rFont val="Times New Roman"/>
        <family val="1"/>
        <charset val="186"/>
      </rPr>
      <t xml:space="preserve">pateikti atitiktį šiems standartams patvirtinančius dokumentus – gamintojo atitikties deklaraciją ir akredituotos laboratorijos tyrimų protokolus (Test Reports).
5.1.6. Skaičiuojama vienos tabletės kaina. Pakuotė: 100–300 tab.
5.1.7. </t>
    </r>
    <r>
      <rPr>
        <b/>
        <sz val="11"/>
        <rFont val="Times New Roman"/>
        <family val="1"/>
        <charset val="186"/>
      </rPr>
      <t>Kartu su pasiūlymu</t>
    </r>
    <r>
      <rPr>
        <sz val="11"/>
        <rFont val="Times New Roman"/>
        <family val="1"/>
        <charset val="186"/>
      </rPr>
      <t xml:space="preserve"> pateikti gamintojo naudojimo instrukciją lietuvių kalba su tirpalo gamybos rekomendacijomis.
5.1.8. Priemonė turi turėti galiojantį biocidinio produkto (2 produkto tipo) autorizacijos liudijimą. </t>
    </r>
    <r>
      <rPr>
        <b/>
        <sz val="11"/>
        <rFont val="Times New Roman"/>
        <family val="1"/>
        <charset val="186"/>
      </rPr>
      <t>Kartu su pasiūlymu</t>
    </r>
    <r>
      <rPr>
        <sz val="11"/>
        <rFont val="Times New Roman"/>
        <family val="1"/>
        <charset val="186"/>
      </rPr>
      <t xml:space="preserve"> pateikiamas galiojantis autorizacijos liudijimas; jeigu jis išduotas ne lietuvių kalba – kartu pateikiamas vertimas į lietuvių kalbą.
5.1.9. </t>
    </r>
    <r>
      <rPr>
        <b/>
        <sz val="11"/>
        <rFont val="Times New Roman"/>
        <family val="1"/>
        <charset val="186"/>
      </rPr>
      <t xml:space="preserve">Kartu su pasiūlymu </t>
    </r>
    <r>
      <rPr>
        <sz val="11"/>
        <rFont val="Times New Roman"/>
        <family val="1"/>
        <charset val="186"/>
      </rPr>
      <t xml:space="preserve">pateikti priemonės saugos duomenų lapus pagal Reglamento (ES) 2020/878 reikalavimus, lietuvių kalba arba su vertimu į lietuvių kalbą.
5.1.10. </t>
    </r>
    <r>
      <rPr>
        <b/>
        <sz val="11"/>
        <rFont val="Times New Roman"/>
        <family val="1"/>
        <charset val="186"/>
      </rPr>
      <t xml:space="preserve">Kartu su pasiūlymu </t>
    </r>
    <r>
      <rPr>
        <sz val="11"/>
        <rFont val="Times New Roman"/>
        <family val="1"/>
        <charset val="186"/>
      </rPr>
      <t xml:space="preserve">ir </t>
    </r>
    <r>
      <rPr>
        <b/>
        <sz val="11"/>
        <rFont val="Times New Roman"/>
        <family val="1"/>
        <charset val="186"/>
      </rPr>
      <t>kartu su prekėmis</t>
    </r>
    <r>
      <rPr>
        <sz val="11"/>
        <rFont val="Times New Roman"/>
        <family val="1"/>
        <charset val="186"/>
      </rPr>
      <t xml:space="preserve"> pateikiama gamintojo parengta naudojimo instrukcija lietuvių kalba.
5.1.11. Pavidalas – tabletės; vienoje tabletėje nuo 1 g iki 2 g aktyvaus chloro.</t>
    </r>
  </si>
  <si>
    <r>
      <t xml:space="preserve">6.1.1. Priemonė skirta chirurginių ir odontologinių instrumentų valymui ir dezinfekcijai.
6.1.2. Valomoji dezinfekcijos priemonė, koncentratas.
6.1.3. Tinka visų tipų termolabilių ir termostabilių medicinos instrumentų dezinfekcijai.
6.1.4. Tinka nelankstiems endoskopams, chirurginiams, minimaliai invazinės chirurgijos, odontologiniams instrumentams, keramikiniams, stikliniams, aliuminiams, guminiams ir plastikiniams instrumentams.
6.1.5. Priemonė turi būti skirta organinių teršalų (kraujo, baltymų, kitų biologinių teršalų) valymui nuo medicinos instrumentų.
6.1.6. Sudėtyje negali būti aldehidų ir fenolių.
6.1.6. Mikrobiologinis veikimo spektras – priemonė, naudojama ne didesnės kaip 1 % koncentracijos darbiniu tirpalu, per ne ilgesnį kaip 30 min. ekspozicijos laiką nešvariomis (su interferencine medžiaga) sąlygomis turi pasižymėti šiuo aktyvumu pagal nurodytus arba jiems lygiaverčius standartus:
6.1.6.1. baktericidinis – pagal EN 13727 arba EN 14561;
6.1.6.2. mikobaktericidinis (tuberkulocidinis) – pagal EN 14348 arba EN 14563;
6.1.6.3. levurocidinis – pagal EN 13624 arba EN 14562;
6.1.6.4. virucidinis – pagal EN 14476 arba EN 17111.
6.1.7. </t>
    </r>
    <r>
      <rPr>
        <b/>
        <sz val="11"/>
        <rFont val="Times New Roman"/>
        <family val="1"/>
        <charset val="186"/>
      </rPr>
      <t>Kartu su pasiūlymu</t>
    </r>
    <r>
      <rPr>
        <sz val="11"/>
        <rFont val="Times New Roman"/>
        <family val="1"/>
        <charset val="186"/>
      </rPr>
      <t xml:space="preserve"> pateikti atitiktį šiems standartams patvirtinančius dokumentus – gamintojo atitikties deklaraciją ir akredituotos laboratorijos tyrimų protokolus (Test Reports).
6.1.8. Tinka naudoti ultragarsinėse vonelėse.
6.1.9. </t>
    </r>
    <r>
      <rPr>
        <b/>
        <sz val="11"/>
        <rFont val="Times New Roman"/>
        <family val="1"/>
        <charset val="186"/>
      </rPr>
      <t>Kartu su pasiūlymu</t>
    </r>
    <r>
      <rPr>
        <sz val="11"/>
        <rFont val="Times New Roman"/>
        <family val="1"/>
        <charset val="186"/>
      </rPr>
      <t xml:space="preserve"> pateikti Europos Parlamento ir Tarybos reglamento (ES) 2017/745 reikalavimus atitinkanti atitikties deklaracija, priklausomai nuo to, kaip produktas pateiktas rinkai. Jeigu dokumentas išduotas ne lietuvių kalba – kartu pateikiamas vertimas į lietuvių kalbą. 
6.1.10. </t>
    </r>
    <r>
      <rPr>
        <b/>
        <sz val="11"/>
        <rFont val="Times New Roman"/>
        <family val="1"/>
        <charset val="186"/>
      </rPr>
      <t>Kartu su pasiūlymu</t>
    </r>
    <r>
      <rPr>
        <sz val="11"/>
        <rFont val="Times New Roman"/>
        <family val="1"/>
        <charset val="186"/>
      </rPr>
      <t xml:space="preserve"> pateikti priemonės saugos duomenų lapus pagal Reglamento (ES) 2020/878 reikalavimus (lietuvių kalba arba su vertimu į lietuvių kalbą).
6.1.11. </t>
    </r>
    <r>
      <rPr>
        <b/>
        <sz val="11"/>
        <rFont val="Times New Roman"/>
        <family val="1"/>
        <charset val="186"/>
      </rPr>
      <t>Kartu su pasiūlymu</t>
    </r>
    <r>
      <rPr>
        <sz val="11"/>
        <rFont val="Times New Roman"/>
        <family val="1"/>
        <charset val="186"/>
      </rPr>
      <t xml:space="preserve"> ir</t>
    </r>
    <r>
      <rPr>
        <b/>
        <sz val="11"/>
        <rFont val="Times New Roman"/>
        <family val="1"/>
        <charset val="186"/>
      </rPr>
      <t xml:space="preserve"> kartu su prekėmis</t>
    </r>
    <r>
      <rPr>
        <sz val="11"/>
        <rFont val="Times New Roman"/>
        <family val="1"/>
        <charset val="186"/>
      </rPr>
      <t xml:space="preserve"> pateikiama gamintojo parengta naudojimo instrukcija lietuvių kalba.
6.1.12. Pakuotės tūris: 4000–5000 ml.</t>
    </r>
  </si>
  <si>
    <r>
      <t>7.1.1. Sudėtyje nėra aldehidų; priemonė mažai putojanti.
7.1.2. Mikrobiologinis veikimo spektras – priemonė, naudojama ne didesnės kaip 2 % koncentracijos darbiniu tirpalu, per ne ilgesnį kaip 5 min. ekspozicijos laiką turi pasižymėti šiuo aktyvumu pagal nurodytus arba jiems lygiaverčius standartus:
7.1.2.1. baktericidinis – pagal EN 13727;
7.1.2.2. levurocidinis – pagal EN 13624.
7.1.3.</t>
    </r>
    <r>
      <rPr>
        <b/>
        <sz val="11"/>
        <rFont val="Times New Roman"/>
        <family val="1"/>
        <charset val="186"/>
      </rPr>
      <t xml:space="preserve"> Kartu su pasiūlymu</t>
    </r>
    <r>
      <rPr>
        <sz val="11"/>
        <rFont val="Times New Roman"/>
        <family val="1"/>
        <charset val="186"/>
      </rPr>
      <t xml:space="preserve"> pateikti atitiktį šiems standartams patvirtinančius dokumentus – gamintojo atitikties deklaraciją ir akredituotos laboratorijos tyrimų protokolus (Test Reports).
7.1.4. Priemonė ištirpina ir išplauna iš sistemų susikaupusius nešvarumus bei koroziją sukeliančių medžiagų sankaupas, taip pat kraujo, baltymų, riebalų ir sekretų likučius.
7.1.5. Gamintojo naudojimo instrukcijoje turi būti nurodyta, kad po skalavimo priemonė pašalinama iš sistemos.
7.1.6. Priemonės likučius turi būti galima šalinti į nuotekų sistemą.
7.1.7. Ekspozicija naudojant 2 % tirpalą – ne ilgiau kaip 5 min.
7.1.8. Dezinfekcijos priemonės, siūlomos 7.1 ir 7.2 punktuose, turi būti vieno gamintojo ir (arba) suderintos naudoti tarpusavyje. Jei siūlomos skirtingų gamintojų priemonės, kartu su pasiūlymu būtina pateikti tai įrodančius dokumentus.
7.1.9. Priemonė turi turėti galiojantį biocidinio produkto (2 produkto tipo) autorizacijos liudijimą. </t>
    </r>
    <r>
      <rPr>
        <b/>
        <sz val="11"/>
        <rFont val="Times New Roman"/>
        <family val="1"/>
        <charset val="186"/>
      </rPr>
      <t>Kartu su pasiūlymu</t>
    </r>
    <r>
      <rPr>
        <sz val="11"/>
        <rFont val="Times New Roman"/>
        <family val="1"/>
        <charset val="186"/>
      </rPr>
      <t xml:space="preserve"> pateikiamas galiojantis biocidinio produkto (2 produkto tipo) autorizacijos liudijimas arba Europos Parlamento ir Tarybos reglamento (ES) 2017/745 reikalavimus atitinkanti atitikties deklaracija, priklausomai nuo to, kaip produktas pateiktas rinkai. Jeigu dokumentas išduotas ne lietuvių kalba – kartu pateikiamas vertimas į lietuvių kalbą
7.1.10. </t>
    </r>
    <r>
      <rPr>
        <b/>
        <sz val="11"/>
        <rFont val="Times New Roman"/>
        <family val="1"/>
        <charset val="186"/>
      </rPr>
      <t xml:space="preserve">Kartu su pasiūlymu </t>
    </r>
    <r>
      <rPr>
        <sz val="11"/>
        <rFont val="Times New Roman"/>
        <family val="1"/>
        <charset val="186"/>
      </rPr>
      <t>pateikti priemonės saugos duomenų lapus pagal Reglamento (ES) 2020/878 reikalavimus, lietuvių kalba arba su vertimu į lietuvių kalbą.
7.1.11. Pakuotė: 4000–5000 ml.</t>
    </r>
  </si>
  <si>
    <r>
      <t xml:space="preserve">7.2.1. Rūgštinis dezinfekuojantis koncentratas, skirtas odontologinių atsiurbimo sistemų plovimui ir valymui.
7.2.2. Mikrobiologinis veikimo spektras – priemonė turi pasižymėti baktericidiniu aktyvumu pagal EN 13727 ar lygiavertį standartą (naudojant 2 % tirpalą, ne ilgesnė kaip 5 min. ekspozicija).
7.2.3. </t>
    </r>
    <r>
      <rPr>
        <b/>
        <sz val="11"/>
        <rFont val="Times New Roman"/>
        <family val="1"/>
        <charset val="186"/>
      </rPr>
      <t>Kartu su pasiūlymu</t>
    </r>
    <r>
      <rPr>
        <sz val="11"/>
        <rFont val="Times New Roman"/>
        <family val="1"/>
        <charset val="186"/>
      </rPr>
      <t xml:space="preserve"> pateikti atitiktį šiems standartams patvirtinančius dokumentus – gamintojo atitikties deklaraciją ir akredituotos laboratorijos tyrimų protokolus (Test Reports).
7.2.4. Sudėtyje nėra agresyvių rūgščių; priemonė skirta kalkinėms apnašoms šalinti bei kraujo, baltymų, riebalų ir sekretų likučiams pašalinti.
7.2.5. Gamintojo naudojimo instrukcijoje turi būti nurodyta, kad po skalavimo priemonė pašalinama iš sistemos.
7.2.6. Priemonės likučius turi būti galima šalinti į nuotekų sistemą.
7.2.7. Ekspozicija naudojant 2 % tirpalą – ne ilgiau kaip 5 min.
7.2.8. Priemonė turi turėti galiojantį biocidinio produkto (2 produkto tipo) autorizacijos liudijimą. </t>
    </r>
    <r>
      <rPr>
        <b/>
        <sz val="11"/>
        <rFont val="Times New Roman"/>
        <family val="1"/>
        <charset val="186"/>
      </rPr>
      <t>Kartu su pasiūlymu</t>
    </r>
    <r>
      <rPr>
        <sz val="11"/>
        <rFont val="Times New Roman"/>
        <family val="1"/>
        <charset val="186"/>
      </rPr>
      <t xml:space="preserve"> pateikiamas galiojantis biocidinio produkto (2 produkto tipo) autorizacijos liudijimas arba Europos Parlamento ir Tarybos reglamento (ES) 2017/745 reikalavimus atitinkanti atitikties deklaracija, priklausomai nuo to, kaip produktas pateiktas rinkai. Jeigu dokumentas išduotas ne lietuvių kalba – kartu pateikiamas vertimas į lietuvių kalbą
7.2.9 </t>
    </r>
    <r>
      <rPr>
        <b/>
        <sz val="11"/>
        <rFont val="Times New Roman"/>
        <family val="1"/>
        <charset val="186"/>
      </rPr>
      <t xml:space="preserve">Kartu su pasiūlymu </t>
    </r>
    <r>
      <rPr>
        <sz val="11"/>
        <rFont val="Times New Roman"/>
        <family val="1"/>
        <charset val="186"/>
      </rPr>
      <t xml:space="preserve">pateikti priemonės saugos duomenų lapus pagal Reglamento (ES) 2020/878 reikalavimus, lietuvių kalba arba su vertimu į lietuvių kalbą.
7.2.10. </t>
    </r>
    <r>
      <rPr>
        <b/>
        <sz val="11"/>
        <rFont val="Times New Roman"/>
        <family val="1"/>
        <charset val="186"/>
      </rPr>
      <t>Kartu su pasiūlymu</t>
    </r>
    <r>
      <rPr>
        <sz val="11"/>
        <rFont val="Times New Roman"/>
        <family val="1"/>
        <charset val="186"/>
      </rPr>
      <t xml:space="preserve"> ir </t>
    </r>
    <r>
      <rPr>
        <b/>
        <sz val="11"/>
        <rFont val="Times New Roman"/>
        <family val="1"/>
        <charset val="186"/>
      </rPr>
      <t>kartu su prekėmis</t>
    </r>
    <r>
      <rPr>
        <sz val="11"/>
        <rFont val="Times New Roman"/>
        <family val="1"/>
        <charset val="186"/>
      </rPr>
      <t xml:space="preserve"> pateikiama gamintojo parengta naudojimo instrukcija lietuvių kalba.
7.2.11. Pakuotė: 4000–5000 ml.</t>
    </r>
  </si>
  <si>
    <r>
      <t xml:space="preserve">8.1.1. Veiklioji medžiaga – tik alkoholiai (ne mažiau kaip 60 %).
8.1.2. Paruoštas naudoti greito veikimo dezinfekcijos tirpalas, skirtas medicinos prietaisų ir įrangos išorinių paviršių bei kitų alkoholiui atsparių paviršių dezinfekcijai sveikatos priežiūros įstaigose
8.1.3. Mikrobiologinis veikimo spektras ir maksimalūs ekspozicijos laikai – priemonė, naudojama pagal gamintojo naudojimo instrukciją, turi pasižymėti šiuo aktyvumu pagal nurodytus arba jiems lygiaverčius standartus:
8.1.3.1. baktericidinis – pagal EN 13727 arba EN 16615 – ne daugiau kaip 30 s;
8.1.3.2. mikobaktericidinis (tuberkulocidinis) – pagal EN 14348 – ne daugiau kaip 30 s;
8.1.3.3. levurocidinis – pagal EN 13624 arba EN 16615 – ne daugiau kaip 30 s;
8.1.3.4. virucidinis prieš apvalkalinius virusus – pagal EN 14476 arba EN 16777 – ne daugiau kaip 30 s;
8.1.3.5. virucidinis prieš noro-, adeno- ir rotavirusus – pagal EN 14476 arba EN 16777 – ne daugiau kaip 60 s.
8.1.4. </t>
    </r>
    <r>
      <rPr>
        <b/>
        <sz val="11"/>
        <rFont val="Times New Roman"/>
        <family val="1"/>
        <charset val="186"/>
      </rPr>
      <t xml:space="preserve">Kartu su pasiūlymu </t>
    </r>
    <r>
      <rPr>
        <sz val="11"/>
        <rFont val="Times New Roman"/>
        <family val="1"/>
        <charset val="186"/>
      </rPr>
      <t xml:space="preserve">pateikti atitiktį šiems standartams patvirtinančius dokumentus – gamintojo atitikties deklaraciją ir akredituotos laboratorijos tyrimų protokolus (Test Reports).
8.1.5. Priemonė turi turėti galiojantį biocidinio produkto (2 produkto tipo) autorizacijos liudijimą. </t>
    </r>
    <r>
      <rPr>
        <b/>
        <sz val="11"/>
        <rFont val="Times New Roman"/>
        <family val="1"/>
        <charset val="186"/>
      </rPr>
      <t xml:space="preserve">Kartu su pasiūlymu </t>
    </r>
    <r>
      <rPr>
        <sz val="11"/>
        <rFont val="Times New Roman"/>
        <family val="1"/>
        <charset val="186"/>
      </rPr>
      <t xml:space="preserve">pateikiamas galiojantis biocidinio produkto (2 produkto tipo) autorizacijos liudijimas arba Europos Parlamento ir Tarybos reglamento (ES) 2017/745 reikalavimus atitinkanti atitikties deklaracija, priklausomai nuo to, kaip produktas pateiktas rinkai. Jeigu dokumentas išduotas ne lietuvių kalba – kartu pateikiamas vertimas į lietuvių kalbą
8.1.6. </t>
    </r>
    <r>
      <rPr>
        <b/>
        <sz val="11"/>
        <rFont val="Times New Roman"/>
        <family val="1"/>
        <charset val="186"/>
      </rPr>
      <t>Kartu su pasiūlymu</t>
    </r>
    <r>
      <rPr>
        <sz val="11"/>
        <rFont val="Times New Roman"/>
        <family val="1"/>
        <charset val="186"/>
      </rPr>
      <t xml:space="preserve"> pateikti priemonės saugos duomenų lapus pagal Reglamento (ES) 2020/878 reikalavimus, lietuvių kalba arba su vertimu į lietuvių kalbą.
8.1.7. </t>
    </r>
    <r>
      <rPr>
        <b/>
        <sz val="11"/>
        <rFont val="Times New Roman"/>
        <family val="1"/>
        <charset val="186"/>
      </rPr>
      <t xml:space="preserve">Kartu su pasiūlymu </t>
    </r>
    <r>
      <rPr>
        <sz val="11"/>
        <rFont val="Times New Roman"/>
        <family val="1"/>
        <charset val="186"/>
      </rPr>
      <t xml:space="preserve">ir </t>
    </r>
    <r>
      <rPr>
        <b/>
        <sz val="11"/>
        <rFont val="Times New Roman"/>
        <family val="1"/>
        <charset val="186"/>
      </rPr>
      <t xml:space="preserve">kartu su prekėmis </t>
    </r>
    <r>
      <rPr>
        <sz val="11"/>
        <rFont val="Times New Roman"/>
        <family val="1"/>
        <charset val="186"/>
      </rPr>
      <t>pateikiama gamintojo parengta naudojimo instrukcija lietuvių kalba.
8.1.8. Pakuotė su purkštuku: 500–1000 ml.</t>
    </r>
  </si>
  <si>
    <r>
      <t xml:space="preserve">9.1.1. Priemonė skirta vandeniui atsparių paviršių ir medicinos priemonių valymui ir dezinfekcijai.
9.1.2. Pavidalas – koncentratas. Sudėtyje negali būti glutaraldehido.
9.1.3. Mikrobiologinis veikimo spektras – priemonė, naudojama ne didesnės kaip 2,0 % koncentracijos darbiniu tirpalu, per ne ilgesnį kaip 30 min. ekspozicijos laiką nešvariomis (su interferencine medžiaga) sąlygomis turi pasižymėti šiuo aktyvumu pagal nurodytus arba jiems lygiaverčius standartus:
9.1.3.1. baktericidinis – pagal EN 13727 arba EN 14561;
9.1.3.2. mikobaktericidinis (tuberkulocidinis) – pagal EN 14348 arba EN 14563;
9.1.3.3. levurocidinis – pagal EN 13624 arba EN 14562;
9.1.3.4. virucidinis prieš apvalkalinius virusus (įskaitant ŽIV ir HBV) bei prieš rota-, noro- ir adenovirusus – pagal EN 14476, EN 16777 arba EN 17111;
9.1.3.5. baktericidinis ir levurocidinis paviršiaus bandymas su mechaniniu poveikiu – pagal EN 16615.
9.1.4. </t>
    </r>
    <r>
      <rPr>
        <b/>
        <sz val="11"/>
        <rFont val="Times New Roman"/>
        <family val="1"/>
        <charset val="186"/>
      </rPr>
      <t xml:space="preserve">Kartu su pasiūlymu </t>
    </r>
    <r>
      <rPr>
        <sz val="11"/>
        <rFont val="Times New Roman"/>
        <family val="1"/>
        <charset val="186"/>
      </rPr>
      <t xml:space="preserve">pateikti atitiktį šiems standartams patvirtinančius dokumentus – gamintojo atitikties deklaraciją ir akredituotos laboratorijos tyrimų protokolus (Test Reports).
9.1.5. Po dezinfekcijos nereikia nuplauti vandeniu, išskyrus su maistu besiliečiančius paviršius.
9.1.6. Priemonė turi turėti galiojantį biocidinio produkto (2 produkto tipo) autorizacijos liudijimą. </t>
    </r>
    <r>
      <rPr>
        <b/>
        <sz val="11"/>
        <rFont val="Times New Roman"/>
        <family val="1"/>
        <charset val="186"/>
      </rPr>
      <t>Kartu su pasiūlymu</t>
    </r>
    <r>
      <rPr>
        <sz val="11"/>
        <rFont val="Times New Roman"/>
        <family val="1"/>
        <charset val="186"/>
      </rPr>
      <t xml:space="preserve"> pateikiamas galiojantis biocidinio produkto (2 produkto tipo) autorizacijos liudijimas arba Europos Parlamento ir Tarybos reglamento (ES) 2017/745 reikalavimus atitinkanti atitikties deklaracija, priklausomai nuo to, kaip produktas pateiktas rinkai. Jeigu dokumentas išduotas ne lietuvių kalba – kartu pateikiamas vertimas į lietuvių kalbą
9.1.7 </t>
    </r>
    <r>
      <rPr>
        <b/>
        <sz val="11"/>
        <rFont val="Times New Roman"/>
        <family val="1"/>
        <charset val="186"/>
      </rPr>
      <t xml:space="preserve">Kartu su pasiūlymu </t>
    </r>
    <r>
      <rPr>
        <sz val="11"/>
        <rFont val="Times New Roman"/>
        <family val="1"/>
        <charset val="186"/>
      </rPr>
      <t xml:space="preserve">pateikti priemonės saugos duomenų lapus pagal Reglamento (ES) 2020/878 reikalavimus, lietuvių kalba arba su vertimu į lietuvių kalbą.
9.1.8. </t>
    </r>
    <r>
      <rPr>
        <b/>
        <sz val="11"/>
        <rFont val="Times New Roman"/>
        <family val="1"/>
        <charset val="186"/>
      </rPr>
      <t xml:space="preserve">Kartu su pasiūlymu </t>
    </r>
    <r>
      <rPr>
        <sz val="11"/>
        <rFont val="Times New Roman"/>
        <family val="1"/>
        <charset val="186"/>
      </rPr>
      <t xml:space="preserve">ir </t>
    </r>
    <r>
      <rPr>
        <b/>
        <sz val="11"/>
        <rFont val="Times New Roman"/>
        <family val="1"/>
        <charset val="186"/>
      </rPr>
      <t>kartu su prekėmis</t>
    </r>
    <r>
      <rPr>
        <sz val="11"/>
        <rFont val="Times New Roman"/>
        <family val="1"/>
        <charset val="186"/>
      </rPr>
      <t xml:space="preserve"> pateikiama gamintojo parengta naudojimo instrukcija lietuvių kalba.
9.1.9. Pakuotė: 4000–5000 ml.</t>
    </r>
  </si>
  <si>
    <r>
      <t xml:space="preserve">9.2.1. Priemonė skirta vandeniui atsparių paviršių ir medicinos priemonių valymui ir dezinfekcijai, šlapimo nuosėdų šalinimui ir nemalonių kvapų mažinimui.
9.2.2. Pavidalas – koncentratas.
9.2.4. Mikrobiologinis veikimo spektras – priemonė, naudojama ne didesnės kaip 2,0 % koncentracijos darbiniu tirpalu, per ne ilgesnį kaip 15 min. ekspozicijos laiką turi pasižymėti baktericidiniu aktyvumu pagal EN 13727, EN 16615 arba lygiavertį standartą.
9.2.5. </t>
    </r>
    <r>
      <rPr>
        <b/>
        <sz val="11"/>
        <rFont val="Times New Roman"/>
        <family val="1"/>
        <charset val="186"/>
      </rPr>
      <t>Kartu su pasiūlymu</t>
    </r>
    <r>
      <rPr>
        <sz val="11"/>
        <rFont val="Times New Roman"/>
        <family val="1"/>
        <charset val="186"/>
      </rPr>
      <t xml:space="preserve"> pateikti atitiktį šiems standartams patvirtinančius dokumentus – gamintojo atitikties deklaraciją ir akredituotos laboratorijos tyrimų protokolus (Test Reports).
9.2.6. Priemonė turi turėti galiojantį biocidinio produkto (2 produkto tipo) autorizacijos liudijimą. </t>
    </r>
    <r>
      <rPr>
        <b/>
        <sz val="11"/>
        <rFont val="Times New Roman"/>
        <family val="1"/>
        <charset val="186"/>
      </rPr>
      <t xml:space="preserve">Kartu su pasiūlymu </t>
    </r>
    <r>
      <rPr>
        <sz val="11"/>
        <rFont val="Times New Roman"/>
        <family val="1"/>
        <charset val="186"/>
      </rPr>
      <t xml:space="preserve">pateikiamas galiojantis biocidinio produkto (2 produkto tipo) autorizacijos liudijimas arba Europos Parlamento ir Tarybos reglamento (ES) 2017/745 reikalavimus atitinkanti atitikties deklaracija, priklausomai nuo to, kaip produktas pateiktas rinkai. Jeigu dokumentas išduotas ne lietuvių kalba – kartu pateikiamas vertimas į lietuvių kalbą
9.2.7 </t>
    </r>
    <r>
      <rPr>
        <b/>
        <sz val="11"/>
        <rFont val="Times New Roman"/>
        <family val="1"/>
        <charset val="186"/>
      </rPr>
      <t>Kartu su pasiūlymu</t>
    </r>
    <r>
      <rPr>
        <sz val="11"/>
        <rFont val="Times New Roman"/>
        <family val="1"/>
        <charset val="186"/>
      </rPr>
      <t xml:space="preserve"> pateikti priemonės saugos duomenų lapus pagal Reglamento (ES) 2020/878 reikalavimus, lietuvių kalba arba su vertimu į lietuvių kalbą.
9.2.8. </t>
    </r>
    <r>
      <rPr>
        <b/>
        <sz val="11"/>
        <rFont val="Times New Roman"/>
        <family val="1"/>
        <charset val="186"/>
      </rPr>
      <t xml:space="preserve">Kartu su pasiūlymu </t>
    </r>
    <r>
      <rPr>
        <sz val="11"/>
        <rFont val="Times New Roman"/>
        <family val="1"/>
        <charset val="186"/>
      </rPr>
      <t xml:space="preserve">ir </t>
    </r>
    <r>
      <rPr>
        <b/>
        <sz val="11"/>
        <rFont val="Times New Roman"/>
        <family val="1"/>
        <charset val="186"/>
      </rPr>
      <t>kartu su prekėmis</t>
    </r>
    <r>
      <rPr>
        <sz val="11"/>
        <rFont val="Times New Roman"/>
        <family val="1"/>
        <charset val="186"/>
      </rPr>
      <t xml:space="preserve"> pateikiama gamintojo parengta naudojimo instrukcija lietuvių kalba.
9.2.9. Darbinio tirpalo koncentracija – iki 2,0 %. Pakuotė: 4000–5000 ml.</t>
    </r>
  </si>
  <si>
    <r>
      <t>1.1.1. Veikliosios sudėtinės medžiagos: alkoholiai (ne mažiau 70 %) ir alkoholio aktyvumą prailginančios medžiagos.
1.1.2. Bespalvė priemonė, tinkama odos dezinfekcijai prieš operacijas, punkcijas, invazines procedūras ir kt.
1.1.3. Mikrobiologinis veikimo spektras – priemonė, naudojama pagal gamintojo naudojimo instrukciją, turi pasižymėti šiuo aktyvumu pagal nurodytus arba jiems lygiaverčius standartus:
1.1.3.1. baktericidinis (įskaitant MRSA) – pagal EN 13727;
1.1.3.2. mikobaktericidinis (tuberkulocidinis) – pagal EN 14348;
1.1.3.3. levurocidinis – pagal EN 13624;
1.1.3.4. virucidinis prieš apvalkalinius virusus (įskaitant ŽIV ir HBV) ir prieš rotavirusą – pagal EN 14476.
1.1.4.</t>
    </r>
    <r>
      <rPr>
        <b/>
        <sz val="11"/>
        <rFont val="Times New Roman"/>
        <family val="1"/>
        <charset val="186"/>
      </rPr>
      <t xml:space="preserve"> Kartu su pasiūlymu </t>
    </r>
    <r>
      <rPr>
        <sz val="11"/>
        <rFont val="Times New Roman"/>
        <family val="1"/>
      </rPr>
      <t>pateikti atitiktį šiems standartams patvirtinančius dokumentus –</t>
    </r>
    <r>
      <rPr>
        <sz val="11"/>
        <color rgb="FFFF0000"/>
        <rFont val="Times New Roman"/>
        <family val="1"/>
        <charset val="186"/>
      </rPr>
      <t xml:space="preserve"> </t>
    </r>
    <r>
      <rPr>
        <sz val="11"/>
        <rFont val="Times New Roman"/>
        <family val="1"/>
        <charset val="186"/>
      </rPr>
      <t>gamintojo atitikties deklaraciją</t>
    </r>
    <r>
      <rPr>
        <sz val="11"/>
        <rFont val="Times New Roman"/>
        <family val="1"/>
      </rPr>
      <t xml:space="preserve"> ir akredituotos laboratorijos tyrimų protokolus (Test Reports).
1.1.5. Sudėtyje nėra triklozano ir kvapiųjų medžiagų.
1.1.6. Paruošta naudojimui.
1.1.7. </t>
    </r>
    <r>
      <rPr>
        <b/>
        <sz val="11"/>
        <rFont val="Times New Roman"/>
        <family val="1"/>
        <charset val="186"/>
      </rPr>
      <t xml:space="preserve">Kartu su pasiūlymu </t>
    </r>
    <r>
      <rPr>
        <sz val="11"/>
        <rFont val="Times New Roman"/>
        <family val="1"/>
      </rPr>
      <t xml:space="preserve">ir </t>
    </r>
    <r>
      <rPr>
        <b/>
        <sz val="11"/>
        <rFont val="Times New Roman"/>
        <family val="1"/>
        <charset val="186"/>
      </rPr>
      <t>kartu su prekėmis</t>
    </r>
    <r>
      <rPr>
        <sz val="11"/>
        <rFont val="Times New Roman"/>
        <family val="1"/>
      </rPr>
      <t xml:space="preserve"> pateikiama gamintojo parengta naudojimo instrukcija lietuvių kalba.
1.1.8. </t>
    </r>
    <r>
      <rPr>
        <sz val="11"/>
        <rFont val="Times New Roman"/>
        <family val="1"/>
        <charset val="186"/>
      </rPr>
      <t xml:space="preserve">Priemonė turi turėti galiojantį biocidinio produkto </t>
    </r>
    <r>
      <rPr>
        <sz val="11"/>
        <rFont val="Times New Roman"/>
        <family val="1"/>
      </rPr>
      <t xml:space="preserve">(1 produkto tipo) autorizacijos liudijimą. </t>
    </r>
    <r>
      <rPr>
        <b/>
        <sz val="11"/>
        <rFont val="Times New Roman"/>
        <family val="1"/>
        <charset val="186"/>
      </rPr>
      <t xml:space="preserve">Kartu su pasiūlymu </t>
    </r>
    <r>
      <rPr>
        <sz val="11"/>
        <rFont val="Times New Roman"/>
        <family val="1"/>
      </rPr>
      <t xml:space="preserve">pateikiamas galiojantis autorizacijos liudijimas; jeigu jis išduotas ne lietuvių kalba – kartu pateikiamas vertimas į lietuvių kalbą.
1.1.9. </t>
    </r>
    <r>
      <rPr>
        <b/>
        <sz val="11"/>
        <rFont val="Times New Roman"/>
        <family val="1"/>
        <charset val="186"/>
      </rPr>
      <t>Kartu su pasiūlymu</t>
    </r>
    <r>
      <rPr>
        <sz val="11"/>
        <rFont val="Times New Roman"/>
        <family val="1"/>
      </rPr>
      <t xml:space="preserve"> pateikti priemonės saugos duomenų lapus pagal Reglamento (ES) 2020/878 reikalavimus, lietuvių kalba arba su vertimu į lietuvių kalbą.
1.1.10. Pakuotės tūris 4000–5000 ml.</t>
    </r>
  </si>
  <si>
    <r>
      <t xml:space="preserve">10.1.1. Priemonė turi būti tinkama rankiniam plovimui.
10.1.2. Priemonė pagaminta enzimų pagrindu.
10.1.3. Mažos koncentracijos darbinis tirpalas (0,3–2,0 %); ekspozicijos laikas 5–15 min.
10.1.4. Priemonė visiškai neputojanti, tinkama naudoti endoskopų plovimo sistemose.
10.1.5. Suderinama su aukšto lygio dezinfekcijos priemone (10.2 pozicija).
10.1.6. Darbinio tirpalo pH – neutralus.
10.1.7. </t>
    </r>
    <r>
      <rPr>
        <b/>
        <sz val="11"/>
        <rFont val="Times New Roman"/>
        <family val="1"/>
        <charset val="186"/>
      </rPr>
      <t xml:space="preserve">Kartu su pasaiūlymu </t>
    </r>
    <r>
      <rPr>
        <sz val="11"/>
        <rFont val="Times New Roman"/>
        <family val="1"/>
        <charset val="186"/>
      </rPr>
      <t>pateikti Europos Parlamento ir Tarybos reglamento (ES) 2017/745 reikalavimus atitinkanti atitikties deklaracija, priklausomai nuo to, kaip produktas pateiktas rinkai. Jeigu dokumentas išduotas ne lietuvių kalba – kartu pateikiamas vertimas į lietuvių kalbą. 
10.1.8.</t>
    </r>
    <r>
      <rPr>
        <b/>
        <sz val="11"/>
        <rFont val="Times New Roman"/>
        <family val="1"/>
        <charset val="186"/>
      </rPr>
      <t xml:space="preserve"> Kartu su pasiūlymu </t>
    </r>
    <r>
      <rPr>
        <sz val="11"/>
        <rFont val="Times New Roman"/>
        <family val="1"/>
        <charset val="186"/>
      </rPr>
      <t>pateikti priemonės saugos duomenų lapus pagal Reglamento (ES) 2020/878 reikalavimus (lietuvių kalba arba su vertimu į lietuvių kalbą). 
10.1.9.</t>
    </r>
    <r>
      <rPr>
        <b/>
        <sz val="11"/>
        <rFont val="Times New Roman"/>
        <family val="1"/>
        <charset val="186"/>
      </rPr>
      <t xml:space="preserve"> Kartu su pasiūlymu</t>
    </r>
    <r>
      <rPr>
        <sz val="11"/>
        <rFont val="Times New Roman"/>
        <family val="1"/>
        <charset val="186"/>
      </rPr>
      <t xml:space="preserve"> ir kartu su prekėmis pateikiama gamintojo parengta naudojimo instrukcija lietuvių kalba.
10.1.10. Pakuotė: 1000-2000 ml.</t>
    </r>
  </si>
  <si>
    <r>
      <t xml:space="preserve">10.2.1. Veiklioji medžiaga – peracto rūgštis, susidaranti ex tempore sumaišius rūgšties generatorių (koncentratą) su aktyvatoriumi. Peracto rūgšties koncentracija paruoštame darbiniame tirpale – ne mažesnė kaip 900 ppm.
10.2.3. Priemonė skirta instrumentų, lanksčiųjų ir kietųjų endoskopų bei kitų šilumai jautrių plastikinių ir guminių gaminių, kurių negalima sterilizuoti aukštoje temperatūroje, rankinei aukšto lygio dezinfekcijai.
10.2.4. Mikrobiologinis veikimo spektras ir maksimalūs ekspozicijos laikai – priemonė, naudojama pagal gamintojo naudojimo instrukciją, turi pasižymėti šiuo aktyvumu pagal nurodytus arba jiems lygiaverčius standartus:
10.2.4.1. baktericidinis – pagal EN 13727 arba EN 14561 – ne daugiau kaip 5 min.;
10.2.4.2. mikobaktericidinis (tuberkulocidinis) – pagal EN 14348 arba EN 14563 – ne daugiau kaip 10 min.;
10.2.4.3. levurocidinis – pagal EN 13624 arba EN 14562 – ne daugiau kaip 10 min.;
10.2.4.4. virucidinis – pagal EN 14476 arba EN 17111 – ne daugiau kaip 10 min.;
10.2.4.5. sporicidinis – pagal EN 17126 – ne daugiau kaip </t>
    </r>
    <r>
      <rPr>
        <sz val="11"/>
        <color rgb="FFFF0000"/>
        <rFont val="Times New Roman"/>
        <family val="1"/>
        <charset val="186"/>
      </rPr>
      <t>15</t>
    </r>
    <r>
      <rPr>
        <sz val="11"/>
        <rFont val="Times New Roman"/>
        <family val="1"/>
        <charset val="186"/>
      </rPr>
      <t xml:space="preserve"> min.;
10.2.4.6. sporicidinis prieš Clostridioides difficile – pagal EN 17126 – ne daugiau kaip 10 min.
10.2.5. </t>
    </r>
    <r>
      <rPr>
        <b/>
        <sz val="11"/>
        <rFont val="Times New Roman"/>
        <family val="1"/>
        <charset val="186"/>
      </rPr>
      <t xml:space="preserve">Kartu su pasiūlymu </t>
    </r>
    <r>
      <rPr>
        <sz val="11"/>
        <rFont val="Times New Roman"/>
        <family val="1"/>
        <charset val="186"/>
      </rPr>
      <t xml:space="preserve">pateikti atitiktį šiems standartams patvirtinančius dokumentus – gamintojo atitikties deklaraciją ir akredituotos laboratorijos tyrimų protokolus (Test Reports).
10.2.6. Darbinis tirpalas turi būti skaidrus.
10.2.7. Darbinio tirpalo efektyvumas (ypač esant užterštumui ar aukštesnei patalpos temperatūrai) vertinamas kartu tiekiamomis gamintojo testinėmis juostelėmis.
10.2.8. Testinės juostelės tirpalo efektyvumui vertinti – 50 vnt.    
10.2.9. Darbinis tirpalas paruošiamas sumaišius rūgšties generatorių su aktyvatoriumi ir praskiedus pagal gamintojo instrukciją.                                                                                                                               
10.2.10 Taros talpa (tūris): 
10.2.10.1. koncentruotos rūgštis – ne daugiau kaip 150 ml; 
10.2.10.2. aktyvatorius – ne daugiau kaip 70 ml.
10.2.11. Komponentų kiekis pakuotėje (koncentruotos rūgšties ir aktyvatoriaus) – ne mažiau kaip 12 vnt.    
10.2.12. Pasiūlyme nurodoma pakuotės sudėtis (komponentų kiekis ir tūris).                                                                                                                                                                                                                                                                                                                                                                                                                                                                                                             
10.2.13. Perkamas kiekis – 300 pakuočių. Mato vienetas – pakuotė; kaina teikiama už 1 pakuotę.   
10.2.14. </t>
    </r>
    <r>
      <rPr>
        <b/>
        <sz val="11"/>
        <rFont val="Times New Roman"/>
        <family val="1"/>
        <charset val="186"/>
      </rPr>
      <t>Kartu su pasiūlymu</t>
    </r>
    <r>
      <rPr>
        <sz val="11"/>
        <rFont val="Times New Roman"/>
        <family val="1"/>
        <charset val="186"/>
      </rPr>
      <t xml:space="preserve"> pateikti Europos Parlamento ir Tarybos reglamento (ES) 2017/745 reikalavimus atitinkanti atitikties deklaracija, priklausomai nuo to, kaip produktas pateiktas rinkai. Jeigu dokumentas išduotas ne lietuvių kalba – kartu pateikiamas vertimas į lietuvių kalbą.
10.2.15.</t>
    </r>
    <r>
      <rPr>
        <b/>
        <sz val="11"/>
        <rFont val="Times New Roman"/>
        <family val="1"/>
        <charset val="186"/>
      </rPr>
      <t xml:space="preserve"> Kartu su pasiūlymu</t>
    </r>
    <r>
      <rPr>
        <sz val="11"/>
        <rFont val="Times New Roman"/>
        <family val="1"/>
        <charset val="186"/>
      </rPr>
      <t xml:space="preserve"> pateikti priemonės saugos duomenų lapus pagal Reglamento (ES) 2020/878 reikalavimus, lietuvių kalba arba su vertimu į lietuvių kalbą.     
10.2.16. </t>
    </r>
    <r>
      <rPr>
        <b/>
        <sz val="11"/>
        <rFont val="Times New Roman"/>
        <family val="1"/>
        <charset val="186"/>
      </rPr>
      <t>Kartu su pasiūlymu</t>
    </r>
    <r>
      <rPr>
        <sz val="11"/>
        <rFont val="Times New Roman"/>
        <family val="1"/>
        <charset val="186"/>
      </rPr>
      <t xml:space="preserve"> ir kartu su prekėmis pateikiama gamintojo parengta naudojimo instrukcija lietuvių kalba.                                                                                                                                                                                </t>
    </r>
  </si>
  <si>
    <t>Siūloma pakuotė (dydis, sudėtis)</t>
  </si>
  <si>
    <r>
      <t xml:space="preserve">4.1.1. Veiklioji medžiaga – etanolis arba alkoholių junginys (70–80 %).
4.1.2. Tinkama higieninei (pagal EN 1500 ar lygiavertį) ir chirurginei (pagal EN 12791 ar lygiavertį) rankų dezinfekcijai.
4.1.3. Sudėtyje yra odą tausojančių priedų; priemonė dermatologiškai patikrinta.
4.1.4. Sudėtyje nėra chlorheksidino, butandiolio, triklozano, dažiklių ir kvapiklių.
4.1.5. Mikrobiologinis veikimo spektras ir maksimalūs ekspozicijos laikai – priemonė, naudojama pagal gamintojo naudojimo instrukciją, turi pasižymėti šiuo aktyvumu pagal nurodytus arba jiems lygiaverčius standartus:
4.1.5.1. baktericidinis – pagal EN 13727 – ne daugiau kaip 60 s;
4.1.5.2. mikobaktericidinis (tuberkulocidinis) – pagal EN 14348 – ne daugiau kaip 60 s;
4.1.5.3. levurocidinis – pagal EN 13624 – ne daugiau kaip 60 s;
4.1.5.4. virucidinis prieš apvalkalinius virusus – pagal EN 14476 – ne daugiau kaip 30 s;
4.1.6.  </t>
    </r>
    <r>
      <rPr>
        <b/>
        <sz val="11"/>
        <rFont val="Times New Roman"/>
        <family val="1"/>
        <charset val="186"/>
      </rPr>
      <t xml:space="preserve">Kartu su pasiūlymu </t>
    </r>
    <r>
      <rPr>
        <sz val="11"/>
        <rFont val="Times New Roman"/>
        <family val="1"/>
        <charset val="186"/>
      </rPr>
      <t xml:space="preserve">pateikti atitiktį šiems standartams patvirtinančius dokumentus – gamintojo atitikties deklaraciją ir akredituotos laboratorijos tyrimų protokolus (Test Reports).
4.1.7. Rankų priežiūros ir dezinfekcijos priemonės, siūlomos pagal 4.1–4.3 punktus, turi būti vieno gamintojo ir (arba) suderintos naudoti tarpusavyje. Jei 4.1–4.3 punktuose siūlomos skirtingų gamintojų priemonės, </t>
    </r>
    <r>
      <rPr>
        <b/>
        <sz val="11"/>
        <rFont val="Times New Roman"/>
        <family val="1"/>
        <charset val="186"/>
      </rPr>
      <t>kartu su pasiūlymu būtina</t>
    </r>
    <r>
      <rPr>
        <sz val="11"/>
        <rFont val="Times New Roman"/>
        <family val="1"/>
        <charset val="186"/>
      </rPr>
      <t xml:space="preserve"> pateikti tai įrodančius dokumentus – gamintojo atitikties deklaraciją ir akredituotos laboratorijos tyrimų protokolus (Test Reports).
4.1.8. Priemonė turi tikti į įstaigoje esančius sieninius laikiklius (</t>
    </r>
    <r>
      <rPr>
        <b/>
        <sz val="11"/>
        <rFont val="Times New Roman"/>
        <family val="1"/>
        <charset val="186"/>
      </rPr>
      <t>Įstaigoje esančių laikiklių nuotrauka ir laikiklių matmenys pateikiami techninės specifikacijos 1 priede</t>
    </r>
    <r>
      <rPr>
        <sz val="11"/>
        <rFont val="Times New Roman"/>
        <family val="1"/>
        <charset val="186"/>
      </rPr>
      <t>) arba tiekėjas turi pasiūlyti, pateikti ir sumontuoti lygiaverčius laikiklius. Įstaigoje šioje pirkimo dalyje naudojamų laikiklių kiekis – 340 vnt.
4.1.9. Esant poreikiui (laikikliams-dozatoriams nusidėvėjus dėl intensyvaus naudojimo), papildomi prie sienos tvirtinami laikikliai-dozatoriai teikiami nemokamai pagal poreikį. Sutarties vykdymo metu bus prašoma pateikti ne daugiau kaip 100 vnt. papildomų laikiklių.
4.1.10. Tiekėjas į pasiūlymo kainą turi įskaičiuoti ne tik papildomų laikiklių-dozatorių tiekimo, bet ir laikiklio keitimo vietos apdailos išlaidas (kiekvienas laikiklis montuojamas skirtingai, jį nuėmus sienoje lieka gręžimo skylės, nusilupa dažai ir kt.).
4.1.11. Priemonė turi turėti galiojantį biocidinio produkto (1 produkto tipo) autorizacijos liudijimą.</t>
    </r>
    <r>
      <rPr>
        <b/>
        <sz val="11"/>
        <rFont val="Times New Roman"/>
        <family val="1"/>
        <charset val="186"/>
      </rPr>
      <t xml:space="preserve"> Kartu su pasiūlymu</t>
    </r>
    <r>
      <rPr>
        <sz val="11"/>
        <rFont val="Times New Roman"/>
        <family val="1"/>
        <charset val="186"/>
      </rPr>
      <t xml:space="preserve"> pateikiamas galiojantis autorizacijos liudijimas; jeigu jis išduotas ne lietuvių kalba – kartu pateikiamas vertimas į lietuvių kalbą.
4.1.12. </t>
    </r>
    <r>
      <rPr>
        <b/>
        <sz val="11"/>
        <rFont val="Times New Roman"/>
        <family val="1"/>
        <charset val="186"/>
      </rPr>
      <t xml:space="preserve">Kartu su pasiūlymu </t>
    </r>
    <r>
      <rPr>
        <sz val="11"/>
        <rFont val="Times New Roman"/>
        <family val="1"/>
        <charset val="186"/>
      </rPr>
      <t xml:space="preserve">pateikti priemonės saugos duomenų lapus pagal Reglamento (ES) 2020/878 reikalavimus, lietuvių kalba arba su vertimu į lietuvių kalbą. 
4.1.13. </t>
    </r>
    <r>
      <rPr>
        <b/>
        <sz val="11"/>
        <rFont val="Times New Roman"/>
        <family val="1"/>
        <charset val="186"/>
      </rPr>
      <t>Kartu su pasiūlymu</t>
    </r>
    <r>
      <rPr>
        <sz val="11"/>
        <rFont val="Times New Roman"/>
        <family val="1"/>
        <charset val="186"/>
      </rPr>
      <t xml:space="preserve"> ir kartu su prekėmis pateikiama gamintojo parengta naudojimo instrukcija lietuvių kalba.
4.1.14. Talpa ir dozavimo sistema – vienkartinė. Talpos dydis – ne didesnis kaip 1000 ml.</t>
    </r>
  </si>
  <si>
    <r>
      <t>4.2.1. Skystas muilas, be dažiklių, nedirginantis personalo rankų, pH neutralus.
4.2.2. Priemonė nėra antimikrobinė.
4.2.3. Skirta rankų plovimui sveikatos priežiūros įstaigose. Kartu su pasiūlymu pateikti tai patvirtinančius gamintojo dokumentus.
4.2.4. Priemonė dermatologiškai patikrinta.
4.2.5. Priemonė turi tikti į įstaigoje esančius sieninius laikiklius (</t>
    </r>
    <r>
      <rPr>
        <b/>
        <sz val="11"/>
        <rFont val="Times New Roman"/>
        <family val="1"/>
        <charset val="186"/>
      </rPr>
      <t>Įstaigoje esančių laikiklių nuotrauka ir laikiklių matmenys pateikiami techninės specifikacijos 1 priede</t>
    </r>
    <r>
      <rPr>
        <sz val="11"/>
        <rFont val="Times New Roman"/>
        <family val="1"/>
      </rPr>
      <t xml:space="preserve">) arba tiekėjas turi pasiūlyti, pateikti ir sumontuoti lygiaverčius laikiklius. Įstaigoje šioje pirkimo dalyje naudojamų laikiklių kiekis – 80 vnt.
4.2.6. Esant poreikiui (laikikliams-dozatoriams nusidėvėjus dėl intensyvaus naudojimo), papildomi prie sienos tvirtinami laikikliai-dozatoriai teikiami nemokamai pagal poreikį. Sutarties vykdymo metu bus prašoma pateikti ne daugiau kaip 50 vnt. papildomų laikiklių.
4.2.7. Tiekėjas į pasiūlymo kainą turi įskaičiuoti ne tik papildomų laikiklių-dozatorių tiekimo, bet ir laikiklio keitimo vietos apdailos išlaidas (kiekvienas laikiklis montuojamas skirtingai, jį nuėmus sienoje lieka gręžimo skylės, nusilupa dažai ir kt.).
4.2.8. </t>
    </r>
    <r>
      <rPr>
        <b/>
        <sz val="11"/>
        <rFont val="Times New Roman"/>
        <family val="1"/>
        <charset val="186"/>
      </rPr>
      <t>Kartu su pasiūlymu</t>
    </r>
    <r>
      <rPr>
        <sz val="11"/>
        <rFont val="Times New Roman"/>
        <family val="1"/>
      </rPr>
      <t xml:space="preserve"> pateikti kosmetikos gaminio notifikavimo pažymėjimą (CPNP).
4.2.9. </t>
    </r>
    <r>
      <rPr>
        <b/>
        <sz val="11"/>
        <rFont val="Times New Roman"/>
        <family val="1"/>
        <charset val="186"/>
      </rPr>
      <t>Kartu su pasiūlymu</t>
    </r>
    <r>
      <rPr>
        <sz val="11"/>
        <rFont val="Times New Roman"/>
        <family val="1"/>
      </rPr>
      <t xml:space="preserve"> ir </t>
    </r>
    <r>
      <rPr>
        <b/>
        <sz val="11"/>
        <rFont val="Times New Roman"/>
        <family val="1"/>
        <charset val="186"/>
      </rPr>
      <t>kartu su prekėmis</t>
    </r>
    <r>
      <rPr>
        <sz val="11"/>
        <rFont val="Times New Roman"/>
        <family val="1"/>
      </rPr>
      <t xml:space="preserve"> pateikiama gamintojo parengta naudojimo instrukcija lietuvių kalba.
4.2.10. Talpa ir dozavimo sistema – vienkartinė. Talpos dydis – ne didesnis kaip 1000 ml.</t>
    </r>
  </si>
  <si>
    <t>2 pirkimo dalis iš viso:
Maksimali pirkimui skirta lėšų suma su PVM / Maksimali perkančiajai organizacijai priimtina 2 p.o.d. pasiūlymo kaina 10 899,99 Eur įskaitant visus mokesčius</t>
  </si>
  <si>
    <t>3 pirkimo dalis iš viso:
Maksimali pirkimui skirta lėšų suma su PVM / Maksimali perkančiajai organizacijai priimtina 3 p.o.d. pasiūlymo kaina 119,99 Eur įskaitant visus mokesčius</t>
  </si>
  <si>
    <t>4 pirkimo dalis iš viso:
Maksimali pirkimui skirta lėšų suma su PVM / Maksimali perkančiajai organizacijai priimtina 4 p.o.d. pasiūlymo kaina 9 099,99 Eur įskaitant visus mokesčius</t>
  </si>
  <si>
    <t>5 pirkimo dalis iš viso:
Maksimali pirkimui skirta lėšų suma su PVM / Maksimali perkančiajai organizacijai priimtina 5 p.o.d. pasiūlymo kaina 789,99 Eur įskaitant visus mokesčius</t>
  </si>
  <si>
    <t>6 pirkimo dalis iš viso:
Maksimali pirkimui skirta lėšų suma su PVM / Maksimali perkančiajai organizacijai priimtina 6 p.o.d. pasiūlymo kaina 2 210,00 Eur įskaitant visus mokesčius</t>
  </si>
  <si>
    <t xml:space="preserve">7 pirkimo dalis iš viso:
Maksimali pirkimui skirta lėšų suma su PVM / Maksimali perkančiajai organizacijai priimtina 7 p.o.d. pasiūlymo kaina 4 599,99 Eur įskaitant visus mokesčius
</t>
  </si>
  <si>
    <t xml:space="preserve">8 pirkimo dalis iš viso:
Maksimali pirkimui skirta lėšų suma su PVM / Maksimali perkančiajai organizacijai priimtina 8 p.o.d. pasiūlymo kaina 7 540,00 Eur įskaitant visus mokesčius
</t>
  </si>
  <si>
    <t xml:space="preserve">9 pirkimo dalis iš viso:
Maksimali pirkimui skirta lėšų suma su PVM / Maksimali perkančiajai organizacijai priimtina 9 p.o.d. pasiūlymo kaina 3 450,00 Eur įskaitant visus mokesčius
</t>
  </si>
  <si>
    <t xml:space="preserve">10 pirkimo dalis iš viso:
Maksimali pirkimui skirta lėšų suma su PVM / Maksimali perkančiajai organizacijai priimtina 10 p.o.d. pasiūlymo kaina 5 699,99 Eur įskaitant visus mokesčius
</t>
  </si>
  <si>
    <r>
      <t xml:space="preserve">*PVM tarifas, </t>
    </r>
    <r>
      <rPr>
        <b/>
        <sz val="11"/>
        <color theme="1"/>
        <rFont val="Times New Roman"/>
        <family val="1"/>
        <charset val="186"/>
      </rPr>
      <t xml:space="preserve">21 </t>
    </r>
    <r>
      <rPr>
        <b/>
        <sz val="11"/>
        <rFont val="Times New Roman"/>
        <family val="1"/>
      </rPr>
      <t>%</t>
    </r>
  </si>
  <si>
    <r>
      <t xml:space="preserve">1 pirkimo dalis iš viso:
</t>
    </r>
    <r>
      <rPr>
        <b/>
        <sz val="11"/>
        <color theme="1"/>
        <rFont val="Times New Roman"/>
        <family val="1"/>
        <charset val="186"/>
      </rPr>
      <t xml:space="preserve">Maksimali pirkimui skirta lėšų suma su PVM / </t>
    </r>
    <r>
      <rPr>
        <b/>
        <sz val="11"/>
        <rFont val="Times New Roman"/>
        <family val="1"/>
      </rPr>
      <t>Maksimali perkančiajai organizacijai priimtina 1 p.o.d. pasiūlymo kaina 6 409,99 Eur įskaitant visus mokesčius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</si>
</sst>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4" x14ac:knownFonts="1">
    <font>
      <sz val="11"/>
      <color theme="1"/>
      <name val="Calibri"/>
      <family val="2"/>
      <charset val="186"/>
    </font>
    <font>
      <sz val="11"/>
      <name val="Times New Roman"/>
      <family val="1"/>
      <charset val="186"/>
    </font>
    <font>
      <sz val="11"/>
      <name val="Times New Roman"/>
      <family val="1"/>
    </font>
    <font>
      <sz val="11"/>
      <color theme="1"/>
      <name val="Times New Roman"/>
      <family val="1"/>
    </font>
    <font>
      <b/>
      <sz val="11"/>
      <name val="Times New Roman"/>
      <family val="1"/>
    </font>
    <font>
      <i/>
      <sz val="11"/>
      <name val="Times New Roman"/>
      <family val="1"/>
    </font>
    <font>
      <sz val="11"/>
      <color rgb="FF000000"/>
      <name val="Times New Roman"/>
      <family val="1"/>
    </font>
    <font>
      <b/>
      <sz val="11"/>
      <color rgb="FF000000"/>
      <name val="Times New Roman"/>
      <family val="1"/>
    </font>
    <font>
      <sz val="11"/>
      <color theme="4"/>
      <name val="Times New Roman"/>
      <family val="1"/>
    </font>
    <font>
      <b/>
      <sz val="11"/>
      <color theme="1"/>
      <name val="Times New Roman"/>
      <family val="1"/>
    </font>
    <font>
      <i/>
      <sz val="11"/>
      <color theme="1"/>
      <name val="Times New Roman"/>
      <family val="1"/>
    </font>
    <font>
      <sz val="11"/>
      <color rgb="FFFF0000"/>
      <name val="Times New Roman"/>
      <family val="1"/>
      <charset val="186"/>
    </font>
    <font>
      <b/>
      <sz val="11"/>
      <name val="Times New Roman"/>
      <family val="1"/>
      <charset val="186"/>
    </font>
    <font>
      <b/>
      <sz val="11"/>
      <color theme="1"/>
      <name val="Times New Roman"/>
      <family val="1"/>
      <charset val="186"/>
    </font>
  </fonts>
  <fills count="4">
    <fill>
      <patternFill patternType="none"/>
    </fill>
    <fill>
      <patternFill patternType="gray125"/>
    </fill>
    <fill>
      <patternFill patternType="solid">
        <fgColor theme="0" tint="-4.9989318521683403E-2"/>
        <bgColor rgb="FFFFFFFF"/>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diagonalUp="1" diagonalDown="1">
      <left style="thin">
        <color auto="1"/>
      </left>
      <right style="thin">
        <color auto="1"/>
      </right>
      <top style="thin">
        <color auto="1"/>
      </top>
      <bottom style="thin">
        <color auto="1"/>
      </bottom>
      <diagonal style="thin">
        <color auto="1"/>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79">
    <xf numFmtId="0" fontId="0" fillId="0" borderId="0" xfId="0"/>
    <xf numFmtId="0" fontId="1" fillId="0" borderId="1" xfId="0" applyFont="1" applyBorder="1" applyAlignment="1">
      <alignment horizontal="left" vertical="center" wrapText="1"/>
    </xf>
    <xf numFmtId="0" fontId="2" fillId="0" borderId="0" xfId="0" applyFont="1" applyAlignment="1" applyProtection="1">
      <alignment vertical="center"/>
      <protection locked="0"/>
    </xf>
    <xf numFmtId="0" fontId="2" fillId="0" borderId="0" xfId="0" applyFont="1" applyAlignment="1" applyProtection="1">
      <alignment horizontal="center" vertical="center"/>
      <protection locked="0"/>
    </xf>
    <xf numFmtId="0" fontId="3" fillId="0" borderId="0" xfId="0" applyFont="1" applyAlignment="1" applyProtection="1">
      <alignment vertical="center"/>
      <protection locked="0"/>
    </xf>
    <xf numFmtId="0" fontId="4" fillId="0" borderId="0" xfId="0" applyFont="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0" xfId="0" applyFont="1" applyAlignment="1" applyProtection="1">
      <alignment vertical="center" wrapText="1"/>
      <protection locked="0"/>
    </xf>
    <xf numFmtId="0" fontId="2" fillId="0" borderId="0" xfId="0" applyFont="1" applyAlignment="1" applyProtection="1">
      <alignment horizontal="left" vertical="center"/>
      <protection locked="0"/>
    </xf>
    <xf numFmtId="0" fontId="4" fillId="0" borderId="1" xfId="0" applyFont="1" applyBorder="1" applyAlignment="1">
      <alignment horizontal="center" vertical="center" wrapText="1"/>
    </xf>
    <xf numFmtId="0" fontId="2" fillId="0" borderId="1" xfId="0" applyFont="1" applyBorder="1" applyAlignment="1">
      <alignment vertical="center"/>
    </xf>
    <xf numFmtId="0" fontId="2" fillId="0" borderId="1" xfId="0" applyFont="1" applyBorder="1" applyAlignment="1">
      <alignment horizontal="center" vertical="center" wrapText="1"/>
    </xf>
    <xf numFmtId="0" fontId="3" fillId="0" borderId="0" xfId="0" applyFont="1" applyAlignment="1" applyProtection="1">
      <alignment vertical="center" wrapText="1"/>
      <protection locked="0"/>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4" fillId="2" borderId="1" xfId="0" applyFont="1" applyFill="1" applyBorder="1" applyAlignment="1">
      <alignment horizontal="center" vertical="center" wrapText="1"/>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protection locked="0"/>
    </xf>
    <xf numFmtId="0" fontId="2" fillId="2" borderId="1" xfId="0" applyFont="1" applyFill="1" applyBorder="1" applyAlignment="1" applyProtection="1">
      <alignment vertical="center"/>
      <protection locked="0"/>
    </xf>
    <xf numFmtId="0" fontId="3" fillId="2" borderId="0" xfId="0" applyFont="1" applyFill="1" applyAlignment="1" applyProtection="1">
      <alignment vertical="center"/>
      <protection locked="0"/>
    </xf>
    <xf numFmtId="0" fontId="2" fillId="0" borderId="5" xfId="0" applyFont="1" applyBorder="1" applyAlignment="1">
      <alignment horizontal="center" vertical="center" wrapText="1"/>
    </xf>
    <xf numFmtId="0" fontId="2" fillId="0" borderId="1" xfId="0" applyFont="1" applyBorder="1" applyAlignment="1">
      <alignment vertical="center" wrapText="1"/>
    </xf>
    <xf numFmtId="0" fontId="4" fillId="3" borderId="1" xfId="0" applyFont="1" applyFill="1" applyBorder="1" applyAlignment="1">
      <alignment horizontal="right" vertical="center" wrapText="1"/>
    </xf>
    <xf numFmtId="0" fontId="2" fillId="0" borderId="3" xfId="0" applyFont="1" applyBorder="1" applyAlignment="1" applyProtection="1">
      <alignment horizontal="center" vertical="center"/>
      <protection locked="0"/>
    </xf>
    <xf numFmtId="2" fontId="4" fillId="0" borderId="1" xfId="0" applyNumberFormat="1" applyFont="1" applyBorder="1" applyAlignment="1">
      <alignment horizontal="center" vertical="center" wrapText="1"/>
    </xf>
    <xf numFmtId="0" fontId="2" fillId="0" borderId="3" xfId="0" applyFont="1" applyBorder="1" applyAlignment="1" applyProtection="1">
      <alignment vertical="center"/>
      <protection locked="0"/>
    </xf>
    <xf numFmtId="0" fontId="4" fillId="2" borderId="1" xfId="0" applyFont="1" applyFill="1" applyBorder="1" applyAlignment="1" applyProtection="1">
      <alignment horizontal="center" vertical="center" wrapText="1"/>
      <protection locked="0"/>
    </xf>
    <xf numFmtId="164" fontId="2" fillId="2" borderId="1" xfId="0" applyNumberFormat="1" applyFont="1" applyFill="1" applyBorder="1" applyAlignment="1" applyProtection="1">
      <alignment horizontal="center" vertical="center" wrapText="1"/>
      <protection locked="0"/>
    </xf>
    <xf numFmtId="9" fontId="2" fillId="2" borderId="1" xfId="0" applyNumberFormat="1" applyFont="1" applyFill="1" applyBorder="1" applyAlignment="1" applyProtection="1">
      <alignment horizontal="center" vertical="center" wrapText="1"/>
      <protection locked="0"/>
    </xf>
    <xf numFmtId="2" fontId="2" fillId="2" borderId="1" xfId="0" applyNumberFormat="1" applyFont="1" applyFill="1" applyBorder="1" applyAlignment="1" applyProtection="1">
      <alignment horizontal="center" vertical="center" wrapText="1"/>
      <protection locked="0"/>
    </xf>
    <xf numFmtId="164" fontId="2" fillId="0" borderId="1" xfId="0" applyNumberFormat="1" applyFont="1" applyBorder="1" applyAlignment="1" applyProtection="1">
      <alignment horizontal="center" vertical="center" wrapText="1"/>
      <protection locked="0"/>
    </xf>
    <xf numFmtId="9" fontId="2" fillId="0" borderId="1" xfId="0" applyNumberFormat="1" applyFont="1" applyBorder="1" applyAlignment="1" applyProtection="1">
      <alignment horizontal="center" vertical="center" wrapText="1"/>
      <protection locked="0"/>
    </xf>
    <xf numFmtId="2" fontId="2" fillId="0" borderId="1" xfId="0" applyNumberFormat="1" applyFont="1" applyBorder="1" applyAlignment="1">
      <alignment horizontal="center" vertical="center" wrapText="1"/>
    </xf>
    <xf numFmtId="0" fontId="2" fillId="0" borderId="1" xfId="0" applyFont="1" applyBorder="1" applyAlignment="1" applyProtection="1">
      <alignment vertical="center"/>
      <protection locked="0"/>
    </xf>
    <xf numFmtId="0" fontId="4" fillId="0" borderId="1" xfId="0" applyFont="1" applyBorder="1" applyAlignment="1">
      <alignment vertical="center" wrapText="1"/>
    </xf>
    <xf numFmtId="0" fontId="4" fillId="0" borderId="1" xfId="0" applyFont="1" applyBorder="1" applyAlignment="1">
      <alignment horizontal="right" vertical="center" wrapText="1"/>
    </xf>
    <xf numFmtId="0" fontId="2" fillId="2" borderId="0" xfId="0" applyFont="1" applyFill="1" applyAlignment="1" applyProtection="1">
      <alignment vertical="center"/>
      <protection locked="0"/>
    </xf>
    <xf numFmtId="0" fontId="2" fillId="0" borderId="1" xfId="0" applyFont="1" applyBorder="1" applyAlignment="1">
      <alignment horizontal="left" vertical="center" wrapText="1"/>
    </xf>
    <xf numFmtId="0" fontId="8" fillId="2" borderId="1" xfId="0" applyFont="1" applyFill="1" applyBorder="1" applyAlignment="1" applyProtection="1">
      <alignment vertical="center"/>
      <protection locked="0"/>
    </xf>
    <xf numFmtId="0" fontId="4" fillId="0" borderId="1" xfId="0" applyFont="1" applyBorder="1" applyAlignment="1" applyProtection="1">
      <alignment vertical="center"/>
      <protection locked="0"/>
    </xf>
    <xf numFmtId="0" fontId="8" fillId="0" borderId="1" xfId="0" applyFont="1" applyBorder="1" applyAlignment="1" applyProtection="1">
      <alignment vertical="center"/>
      <protection locked="0"/>
    </xf>
    <xf numFmtId="0" fontId="8" fillId="0" borderId="1" xfId="0" applyFont="1" applyBorder="1" applyAlignment="1" applyProtection="1">
      <alignment vertical="center" wrapText="1"/>
      <protection locked="0"/>
    </xf>
    <xf numFmtId="3" fontId="2" fillId="0" borderId="1" xfId="0" applyNumberFormat="1" applyFont="1" applyBorder="1" applyAlignment="1">
      <alignment horizontal="center" vertical="center" wrapText="1"/>
    </xf>
    <xf numFmtId="0" fontId="4" fillId="0" borderId="1" xfId="0" applyFont="1" applyBorder="1" applyAlignment="1" applyProtection="1">
      <alignment vertical="center" wrapText="1"/>
      <protection locked="0"/>
    </xf>
    <xf numFmtId="0" fontId="2" fillId="0" borderId="1" xfId="0" applyFont="1" applyBorder="1" applyAlignment="1" applyProtection="1">
      <alignment vertical="center" wrapText="1"/>
      <protection locked="0"/>
    </xf>
    <xf numFmtId="2" fontId="9" fillId="0" borderId="1" xfId="0" applyNumberFormat="1" applyFont="1" applyBorder="1" applyAlignment="1">
      <alignment horizontal="center" vertical="center"/>
    </xf>
    <xf numFmtId="0" fontId="4" fillId="0" borderId="1" xfId="0" applyFont="1" applyBorder="1" applyAlignment="1" applyProtection="1">
      <alignment horizontal="right" vertical="center" wrapText="1"/>
      <protection locked="0"/>
    </xf>
    <xf numFmtId="0" fontId="5" fillId="0" borderId="0" xfId="0" applyFont="1" applyAlignment="1" applyProtection="1">
      <alignment vertical="center"/>
      <protection locked="0"/>
    </xf>
    <xf numFmtId="0" fontId="10" fillId="0" borderId="0" xfId="0" applyFont="1" applyAlignment="1" applyProtection="1">
      <alignment horizontal="justify" vertical="center" wrapText="1"/>
      <protection locked="0"/>
    </xf>
    <xf numFmtId="0" fontId="4" fillId="0" borderId="0" xfId="0" applyFont="1" applyAlignment="1" applyProtection="1">
      <alignment vertical="center"/>
      <protection locked="0"/>
    </xf>
    <xf numFmtId="0" fontId="3" fillId="0" borderId="0" xfId="0" applyFont="1" applyAlignment="1" applyProtection="1">
      <alignment horizontal="center" vertical="center"/>
      <protection locked="0"/>
    </xf>
    <xf numFmtId="0" fontId="2" fillId="0" borderId="0" xfId="0" applyFont="1" applyAlignment="1" applyProtection="1">
      <alignment horizontal="justify" vertical="center"/>
      <protection locked="0"/>
    </xf>
    <xf numFmtId="164" fontId="2" fillId="0" borderId="5" xfId="0" applyNumberFormat="1" applyFont="1" applyBorder="1" applyAlignment="1" applyProtection="1">
      <alignment horizontal="center" vertical="center" wrapText="1"/>
      <protection locked="0"/>
    </xf>
    <xf numFmtId="9" fontId="2" fillId="0" borderId="5" xfId="0" applyNumberFormat="1" applyFont="1" applyBorder="1" applyAlignment="1" applyProtection="1">
      <alignment horizontal="center" vertical="center" wrapText="1"/>
      <protection locked="0"/>
    </xf>
    <xf numFmtId="2" fontId="2" fillId="0" borderId="5" xfId="0" applyNumberFormat="1" applyFont="1" applyBorder="1" applyAlignment="1">
      <alignment horizontal="center" vertical="center" wrapText="1"/>
    </xf>
    <xf numFmtId="0" fontId="2" fillId="0" borderId="5"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protection locked="0"/>
    </xf>
    <xf numFmtId="0" fontId="1" fillId="0" borderId="1" xfId="0" applyFont="1" applyBorder="1" applyAlignment="1">
      <alignment vertical="center" wrapText="1"/>
    </xf>
    <xf numFmtId="3" fontId="2" fillId="0" borderId="5"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4" fillId="0" borderId="5" xfId="0" applyFont="1" applyBorder="1" applyAlignment="1" applyProtection="1">
      <alignment horizontal="center" vertical="center"/>
      <protection locked="0"/>
    </xf>
    <xf numFmtId="0" fontId="8" fillId="0" borderId="5" xfId="0" applyFont="1" applyBorder="1" applyAlignment="1" applyProtection="1">
      <alignment horizontal="center" vertical="center" wrapText="1"/>
      <protection locked="0"/>
    </xf>
    <xf numFmtId="0" fontId="1" fillId="3" borderId="1" xfId="0" applyFont="1" applyFill="1" applyBorder="1" applyAlignment="1">
      <alignment vertical="center" wrapText="1"/>
    </xf>
    <xf numFmtId="0" fontId="4" fillId="0" borderId="0" xfId="0" applyFont="1" applyAlignment="1" applyProtection="1">
      <alignment horizontal="center" vertical="center" wrapText="1"/>
      <protection locked="0"/>
    </xf>
    <xf numFmtId="0" fontId="2" fillId="0" borderId="1"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left" vertical="center" wrapText="1"/>
    </xf>
    <xf numFmtId="0" fontId="4" fillId="2" borderId="1" xfId="0" applyFont="1" applyFill="1" applyBorder="1" applyAlignment="1" applyProtection="1">
      <alignment horizontal="left" vertical="center" wrapText="1"/>
      <protection locked="0"/>
    </xf>
    <xf numFmtId="0" fontId="7" fillId="2" borderId="1" xfId="0" applyFont="1" applyFill="1" applyBorder="1" applyAlignment="1" applyProtection="1">
      <alignment horizontal="left" vertical="center" wrapText="1"/>
      <protection locked="0"/>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4" fillId="0" borderId="1" xfId="0" applyFont="1" applyBorder="1" applyAlignment="1">
      <alignment horizontal="center" vertical="center" wrapText="1"/>
    </xf>
    <xf numFmtId="0" fontId="3" fillId="0" borderId="0" xfId="0" applyFont="1" applyAlignment="1" applyProtection="1">
      <alignment horizontal="left" vertical="center" wrapText="1"/>
      <protection locked="0"/>
    </xf>
    <xf numFmtId="0" fontId="10" fillId="0" borderId="0" xfId="0" applyFont="1" applyAlignment="1" applyProtection="1">
      <alignment horizontal="left" vertical="center" wrapText="1"/>
      <protection locked="0"/>
    </xf>
    <xf numFmtId="0" fontId="4" fillId="3" borderId="1" xfId="0" applyFont="1" applyFill="1" applyBorder="1" applyAlignment="1">
      <alignment horizontal="center" vertical="center" wrapText="1"/>
    </xf>
  </cellXfs>
  <cellStyles count="1">
    <cellStyle name="Įprastas"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4472C4"/>
      <rgbColor rgb="FF33CCCC"/>
      <rgbColor rgb="FF99CC00"/>
      <rgbColor rgb="FFFFC0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m. tema">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79"/>
  <sheetViews>
    <sheetView tabSelected="1" topLeftCell="A47" zoomScaleNormal="100" zoomScaleSheetLayoutView="40" workbookViewId="0">
      <selection activeCell="E14" sqref="E14"/>
    </sheetView>
  </sheetViews>
  <sheetFormatPr defaultColWidth="8.5546875" defaultRowHeight="13.8" x14ac:dyDescent="0.3"/>
  <cols>
    <col min="1" max="1" width="18.109375" style="2" bestFit="1" customWidth="1"/>
    <col min="2" max="2" width="22.44140625" style="2" bestFit="1" customWidth="1"/>
    <col min="3" max="3" width="13.88671875" style="2" bestFit="1" customWidth="1"/>
    <col min="4" max="4" width="20.109375" style="2" bestFit="1" customWidth="1"/>
    <col min="5" max="5" width="155.109375" style="2" customWidth="1"/>
    <col min="6" max="9" width="30" style="51" customWidth="1"/>
    <col min="10" max="12" width="23.88671875" style="4" customWidth="1"/>
    <col min="13" max="13" width="61.5546875" style="4" bestFit="1" customWidth="1"/>
    <col min="14" max="16384" width="8.5546875" style="4"/>
  </cols>
  <sheetData>
    <row r="1" spans="1:13" x14ac:dyDescent="0.3">
      <c r="F1" s="3"/>
      <c r="G1" s="3"/>
      <c r="H1" s="3"/>
      <c r="I1" s="3"/>
      <c r="J1" s="2"/>
      <c r="K1" s="2"/>
      <c r="L1" s="2"/>
      <c r="M1" s="2"/>
    </row>
    <row r="2" spans="1:13" x14ac:dyDescent="0.3">
      <c r="A2" s="64" t="s">
        <v>0</v>
      </c>
      <c r="B2" s="64"/>
      <c r="C2" s="64"/>
      <c r="D2" s="64"/>
      <c r="E2" s="64"/>
      <c r="F2" s="64"/>
      <c r="G2" s="64"/>
      <c r="H2" s="64"/>
      <c r="I2" s="64"/>
      <c r="J2" s="64"/>
      <c r="K2" s="64"/>
      <c r="L2" s="64"/>
      <c r="M2" s="64"/>
    </row>
    <row r="3" spans="1:13" x14ac:dyDescent="0.3">
      <c r="A3" s="64" t="s">
        <v>1</v>
      </c>
      <c r="B3" s="64"/>
      <c r="C3" s="64"/>
      <c r="D3" s="64"/>
      <c r="E3" s="64"/>
      <c r="F3" s="64"/>
      <c r="G3" s="64"/>
      <c r="H3" s="64"/>
      <c r="I3" s="64"/>
      <c r="J3" s="64"/>
      <c r="K3" s="64"/>
      <c r="L3" s="64"/>
      <c r="M3" s="64"/>
    </row>
    <row r="4" spans="1:13" x14ac:dyDescent="0.3">
      <c r="A4" s="5"/>
      <c r="B4" s="5"/>
      <c r="C4" s="5"/>
      <c r="D4" s="5"/>
      <c r="E4" s="5"/>
      <c r="F4" s="6"/>
      <c r="G4" s="6"/>
      <c r="H4" s="3"/>
      <c r="I4" s="3"/>
      <c r="J4" s="7"/>
      <c r="K4" s="7"/>
      <c r="L4" s="7"/>
      <c r="M4" s="7"/>
    </row>
    <row r="5" spans="1:13" ht="36" customHeight="1" x14ac:dyDescent="0.3">
      <c r="A5" s="66" t="s">
        <v>2</v>
      </c>
      <c r="B5" s="66"/>
      <c r="C5" s="66"/>
      <c r="D5" s="66"/>
      <c r="E5" s="66"/>
      <c r="F5" s="66"/>
      <c r="G5" s="66"/>
      <c r="H5" s="66"/>
      <c r="I5" s="66"/>
      <c r="J5" s="66"/>
      <c r="K5" s="66"/>
      <c r="L5" s="66"/>
      <c r="M5" s="66"/>
    </row>
    <row r="6" spans="1:13" ht="40.5" customHeight="1" x14ac:dyDescent="0.3">
      <c r="A6" s="65" t="s">
        <v>67</v>
      </c>
      <c r="B6" s="65"/>
      <c r="C6" s="65"/>
      <c r="D6" s="65"/>
      <c r="E6" s="65"/>
      <c r="F6" s="65"/>
      <c r="G6" s="65"/>
      <c r="H6" s="65"/>
      <c r="I6" s="65"/>
      <c r="J6" s="65"/>
      <c r="K6" s="65"/>
      <c r="L6" s="65"/>
      <c r="M6" s="65"/>
    </row>
    <row r="7" spans="1:13" ht="81.75" customHeight="1" x14ac:dyDescent="0.3">
      <c r="A7" s="65" t="s">
        <v>68</v>
      </c>
      <c r="B7" s="65"/>
      <c r="C7" s="65"/>
      <c r="D7" s="65"/>
      <c r="E7" s="65"/>
      <c r="F7" s="65"/>
      <c r="G7" s="65"/>
      <c r="H7" s="65"/>
      <c r="I7" s="65"/>
      <c r="J7" s="65"/>
      <c r="K7" s="65"/>
      <c r="L7" s="65"/>
      <c r="M7" s="65"/>
    </row>
    <row r="8" spans="1:13" x14ac:dyDescent="0.3">
      <c r="A8" s="8"/>
      <c r="B8" s="8"/>
      <c r="C8" s="8"/>
      <c r="D8" s="8"/>
      <c r="E8" s="8"/>
      <c r="F8" s="3"/>
      <c r="G8" s="3"/>
      <c r="H8" s="3"/>
      <c r="I8" s="3"/>
      <c r="J8" s="8"/>
      <c r="K8" s="2"/>
      <c r="L8" s="2"/>
      <c r="M8" s="2"/>
    </row>
    <row r="9" spans="1:13" x14ac:dyDescent="0.3">
      <c r="A9" s="75" t="s">
        <v>3</v>
      </c>
      <c r="B9" s="75" t="s">
        <v>4</v>
      </c>
      <c r="C9" s="75" t="s">
        <v>5</v>
      </c>
      <c r="D9" s="75" t="s">
        <v>6</v>
      </c>
      <c r="E9" s="75" t="s">
        <v>7</v>
      </c>
      <c r="F9" s="75" t="s">
        <v>8</v>
      </c>
      <c r="G9" s="78" t="s">
        <v>96</v>
      </c>
      <c r="H9" s="75" t="s">
        <v>9</v>
      </c>
      <c r="I9" s="75" t="s">
        <v>10</v>
      </c>
      <c r="J9" s="67" t="s">
        <v>11</v>
      </c>
      <c r="K9" s="67"/>
      <c r="L9" s="67"/>
      <c r="M9" s="10"/>
    </row>
    <row r="10" spans="1:13" s="12" customFormat="1" ht="82.8" x14ac:dyDescent="0.3">
      <c r="A10" s="75"/>
      <c r="B10" s="75"/>
      <c r="C10" s="75"/>
      <c r="D10" s="75"/>
      <c r="E10" s="75"/>
      <c r="F10" s="75"/>
      <c r="G10" s="78"/>
      <c r="H10" s="75"/>
      <c r="I10" s="75"/>
      <c r="J10" s="9" t="s">
        <v>84</v>
      </c>
      <c r="K10" s="9" t="s">
        <v>12</v>
      </c>
      <c r="L10" s="9" t="s">
        <v>13</v>
      </c>
      <c r="M10" s="11" t="s">
        <v>14</v>
      </c>
    </row>
    <row r="11" spans="1:13" x14ac:dyDescent="0.3">
      <c r="A11" s="13">
        <v>1</v>
      </c>
      <c r="B11" s="13">
        <v>2</v>
      </c>
      <c r="C11" s="13">
        <v>3</v>
      </c>
      <c r="D11" s="13">
        <v>4</v>
      </c>
      <c r="E11" s="13">
        <v>5</v>
      </c>
      <c r="F11" s="13">
        <v>6</v>
      </c>
      <c r="G11" s="13">
        <v>7</v>
      </c>
      <c r="H11" s="14">
        <v>9</v>
      </c>
      <c r="I11" s="14">
        <v>10</v>
      </c>
      <c r="J11" s="15">
        <v>11</v>
      </c>
      <c r="K11" s="15">
        <v>12</v>
      </c>
      <c r="L11" s="15">
        <v>13</v>
      </c>
      <c r="M11" s="14">
        <v>14</v>
      </c>
    </row>
    <row r="12" spans="1:13" s="20" customFormat="1" x14ac:dyDescent="0.3">
      <c r="A12" s="16">
        <v>1</v>
      </c>
      <c r="B12" s="68" t="s">
        <v>15</v>
      </c>
      <c r="C12" s="68"/>
      <c r="D12" s="68"/>
      <c r="E12" s="68"/>
      <c r="F12" s="17"/>
      <c r="G12" s="17"/>
      <c r="H12" s="18"/>
      <c r="I12" s="18"/>
      <c r="J12" s="19"/>
      <c r="K12" s="19"/>
      <c r="L12" s="19"/>
      <c r="M12" s="19"/>
    </row>
    <row r="13" spans="1:13" s="2" customFormat="1" ht="207" x14ac:dyDescent="0.3">
      <c r="A13" s="21" t="s">
        <v>16</v>
      </c>
      <c r="B13" s="21" t="s">
        <v>17</v>
      </c>
      <c r="C13" s="21" t="s">
        <v>18</v>
      </c>
      <c r="D13" s="21">
        <v>750</v>
      </c>
      <c r="E13" s="22" t="s">
        <v>81</v>
      </c>
      <c r="F13" s="53">
        <v>0</v>
      </c>
      <c r="G13" s="54">
        <v>0</v>
      </c>
      <c r="H13" s="55">
        <f>F13*D13</f>
        <v>0</v>
      </c>
      <c r="I13" s="55">
        <f>H13+H13*G13</f>
        <v>0</v>
      </c>
      <c r="J13" s="56"/>
      <c r="K13" s="57"/>
      <c r="L13" s="57"/>
      <c r="M13" s="57"/>
    </row>
    <row r="14" spans="1:13" s="2" customFormat="1" ht="207" x14ac:dyDescent="0.3">
      <c r="A14" s="71" t="s">
        <v>19</v>
      </c>
      <c r="B14" s="71" t="s">
        <v>20</v>
      </c>
      <c r="C14" s="71" t="s">
        <v>18</v>
      </c>
      <c r="D14" s="73">
        <v>250</v>
      </c>
      <c r="E14" s="22" t="s">
        <v>69</v>
      </c>
      <c r="F14" s="53">
        <v>0</v>
      </c>
      <c r="G14" s="54">
        <v>0</v>
      </c>
      <c r="H14" s="55">
        <f>F14*D14</f>
        <v>0</v>
      </c>
      <c r="I14" s="55">
        <f>H14+H14*G14</f>
        <v>0</v>
      </c>
      <c r="J14" s="57"/>
      <c r="K14" s="57"/>
      <c r="L14" s="57"/>
      <c r="M14" s="57"/>
    </row>
    <row r="15" spans="1:13" s="7" customFormat="1" ht="27.6" x14ac:dyDescent="0.3">
      <c r="A15" s="72"/>
      <c r="B15" s="72"/>
      <c r="C15" s="72"/>
      <c r="D15" s="74"/>
      <c r="E15" s="23" t="s">
        <v>97</v>
      </c>
      <c r="F15" s="24"/>
      <c r="G15" s="24"/>
      <c r="H15" s="25">
        <f>SUM(H13:H14)</f>
        <v>0</v>
      </c>
      <c r="I15" s="25">
        <f>SUM(I13:I14)</f>
        <v>0</v>
      </c>
      <c r="J15" s="26"/>
      <c r="K15" s="26"/>
      <c r="L15" s="26"/>
      <c r="M15" s="26"/>
    </row>
    <row r="16" spans="1:13" x14ac:dyDescent="0.3">
      <c r="A16" s="27">
        <v>2</v>
      </c>
      <c r="B16" s="69" t="s">
        <v>15</v>
      </c>
      <c r="C16" s="69"/>
      <c r="D16" s="69"/>
      <c r="E16" s="69"/>
      <c r="F16" s="28"/>
      <c r="G16" s="29"/>
      <c r="H16" s="30"/>
      <c r="I16" s="30"/>
      <c r="J16" s="19"/>
      <c r="K16" s="19"/>
      <c r="L16" s="19"/>
      <c r="M16" s="19"/>
    </row>
    <row r="17" spans="1:13" ht="234.6" x14ac:dyDescent="0.3">
      <c r="A17" s="21" t="s">
        <v>21</v>
      </c>
      <c r="B17" s="21" t="s">
        <v>22</v>
      </c>
      <c r="C17" s="21" t="s">
        <v>23</v>
      </c>
      <c r="D17" s="59">
        <v>300000</v>
      </c>
      <c r="E17" s="58" t="s">
        <v>70</v>
      </c>
      <c r="F17" s="53">
        <v>0</v>
      </c>
      <c r="G17" s="54">
        <v>0</v>
      </c>
      <c r="H17" s="55">
        <f>F17*D17</f>
        <v>0</v>
      </c>
      <c r="I17" s="55">
        <f>H17+H17*G17</f>
        <v>0</v>
      </c>
      <c r="J17" s="57"/>
      <c r="K17" s="57"/>
      <c r="L17" s="57"/>
      <c r="M17" s="57"/>
    </row>
    <row r="18" spans="1:13" ht="285.89999999999998" customHeight="1" x14ac:dyDescent="0.3">
      <c r="A18" s="21" t="s">
        <v>24</v>
      </c>
      <c r="B18" s="60" t="s">
        <v>25</v>
      </c>
      <c r="C18" s="21" t="s">
        <v>23</v>
      </c>
      <c r="D18" s="59">
        <v>100000</v>
      </c>
      <c r="E18" s="58" t="s">
        <v>71</v>
      </c>
      <c r="F18" s="31">
        <v>0</v>
      </c>
      <c r="G18" s="32">
        <v>0</v>
      </c>
      <c r="H18" s="33">
        <f>F18*D18</f>
        <v>0</v>
      </c>
      <c r="I18" s="33">
        <f>H18+H18*G18</f>
        <v>0</v>
      </c>
      <c r="J18" s="34"/>
      <c r="K18" s="34"/>
      <c r="L18" s="34"/>
      <c r="M18" s="34"/>
    </row>
    <row r="19" spans="1:13" s="37" customFormat="1" ht="27.6" x14ac:dyDescent="0.3">
      <c r="A19" s="9"/>
      <c r="B19" s="35"/>
      <c r="C19" s="11"/>
      <c r="D19" s="11"/>
      <c r="E19" s="36" t="s">
        <v>87</v>
      </c>
      <c r="F19" s="24"/>
      <c r="G19" s="24"/>
      <c r="H19" s="25">
        <f>SUM(H17:H18)</f>
        <v>0</v>
      </c>
      <c r="I19" s="25">
        <f>SUM(I17:I18)</f>
        <v>0</v>
      </c>
      <c r="J19" s="26"/>
      <c r="K19" s="26"/>
      <c r="L19" s="26"/>
      <c r="M19" s="26"/>
    </row>
    <row r="20" spans="1:13" s="2" customFormat="1" x14ac:dyDescent="0.3">
      <c r="A20" s="27">
        <v>3</v>
      </c>
      <c r="B20" s="70" t="s">
        <v>26</v>
      </c>
      <c r="C20" s="70"/>
      <c r="D20" s="70"/>
      <c r="E20" s="70"/>
      <c r="F20" s="17"/>
      <c r="G20" s="17"/>
      <c r="H20" s="17"/>
      <c r="I20" s="17"/>
      <c r="J20" s="19"/>
      <c r="K20" s="19"/>
      <c r="L20" s="19"/>
      <c r="M20" s="19"/>
    </row>
    <row r="21" spans="1:13" s="20" customFormat="1" ht="110.4" x14ac:dyDescent="0.3">
      <c r="A21" s="21" t="s">
        <v>27</v>
      </c>
      <c r="B21" s="21" t="s">
        <v>65</v>
      </c>
      <c r="C21" s="21" t="s">
        <v>18</v>
      </c>
      <c r="D21" s="21">
        <v>25</v>
      </c>
      <c r="E21" s="38" t="s">
        <v>72</v>
      </c>
      <c r="F21" s="53">
        <v>0</v>
      </c>
      <c r="G21" s="54">
        <v>0</v>
      </c>
      <c r="H21" s="55">
        <f>F21*D21</f>
        <v>0</v>
      </c>
      <c r="I21" s="55">
        <f>H21+H21*G21</f>
        <v>0</v>
      </c>
      <c r="J21" s="61"/>
      <c r="K21" s="57"/>
      <c r="L21" s="57"/>
      <c r="M21" s="62"/>
    </row>
    <row r="22" spans="1:13" s="2" customFormat="1" ht="27.6" x14ac:dyDescent="0.3">
      <c r="A22" s="9"/>
      <c r="B22" s="35"/>
      <c r="C22" s="35"/>
      <c r="D22" s="35"/>
      <c r="E22" s="36" t="s">
        <v>88</v>
      </c>
      <c r="F22" s="24"/>
      <c r="G22" s="24"/>
      <c r="H22" s="25">
        <f>SUM(H21:H21)</f>
        <v>0</v>
      </c>
      <c r="I22" s="25">
        <f>SUM(I21:I21)</f>
        <v>0</v>
      </c>
      <c r="J22" s="26"/>
      <c r="K22" s="26"/>
      <c r="L22" s="26"/>
      <c r="M22" s="26"/>
    </row>
    <row r="23" spans="1:13" x14ac:dyDescent="0.3">
      <c r="A23" s="27">
        <v>4</v>
      </c>
      <c r="B23" s="69" t="s">
        <v>28</v>
      </c>
      <c r="C23" s="69"/>
      <c r="D23" s="69"/>
      <c r="E23" s="69"/>
      <c r="F23" s="17"/>
      <c r="G23" s="17"/>
      <c r="H23" s="17"/>
      <c r="I23" s="17"/>
      <c r="J23" s="19"/>
      <c r="K23" s="19"/>
      <c r="L23" s="19"/>
      <c r="M23" s="39"/>
    </row>
    <row r="24" spans="1:13" s="37" customFormat="1" ht="345" x14ac:dyDescent="0.3">
      <c r="A24" s="11" t="s">
        <v>29</v>
      </c>
      <c r="B24" s="38" t="s">
        <v>30</v>
      </c>
      <c r="C24" s="11" t="s">
        <v>18</v>
      </c>
      <c r="D24" s="11">
        <v>2000</v>
      </c>
      <c r="E24" s="1" t="s">
        <v>85</v>
      </c>
      <c r="F24" s="31">
        <v>0</v>
      </c>
      <c r="G24" s="32">
        <v>0</v>
      </c>
      <c r="H24" s="33">
        <f>F24*D24</f>
        <v>0</v>
      </c>
      <c r="I24" s="33">
        <f>H24+H24*G24</f>
        <v>0</v>
      </c>
      <c r="J24" s="40"/>
      <c r="K24" s="40"/>
      <c r="L24" s="34"/>
      <c r="M24" s="41"/>
    </row>
    <row r="25" spans="1:13" s="2" customFormat="1" ht="179.4" x14ac:dyDescent="0.3">
      <c r="A25" s="11" t="s">
        <v>31</v>
      </c>
      <c r="B25" s="38" t="s">
        <v>32</v>
      </c>
      <c r="C25" s="11" t="s">
        <v>18</v>
      </c>
      <c r="D25" s="11">
        <v>400</v>
      </c>
      <c r="E25" s="22" t="s">
        <v>86</v>
      </c>
      <c r="F25" s="31">
        <v>0</v>
      </c>
      <c r="G25" s="32">
        <v>0</v>
      </c>
      <c r="H25" s="33">
        <f>F25*D25</f>
        <v>0</v>
      </c>
      <c r="I25" s="33">
        <f>H25+H25*G25</f>
        <v>0</v>
      </c>
      <c r="J25" s="34"/>
      <c r="K25" s="34"/>
      <c r="L25" s="34"/>
      <c r="M25" s="42"/>
    </row>
    <row r="26" spans="1:13" s="2" customFormat="1" ht="96.6" x14ac:dyDescent="0.3">
      <c r="A26" s="11" t="s">
        <v>33</v>
      </c>
      <c r="B26" s="38" t="s">
        <v>34</v>
      </c>
      <c r="C26" s="11" t="s">
        <v>18</v>
      </c>
      <c r="D26" s="11">
        <v>50</v>
      </c>
      <c r="E26" s="22" t="s">
        <v>73</v>
      </c>
      <c r="F26" s="31">
        <v>0</v>
      </c>
      <c r="G26" s="32">
        <v>0</v>
      </c>
      <c r="H26" s="33">
        <f>F26*D26</f>
        <v>0</v>
      </c>
      <c r="I26" s="33">
        <f>H26+H26*G26</f>
        <v>0</v>
      </c>
      <c r="J26" s="34"/>
      <c r="K26" s="34"/>
      <c r="L26" s="34"/>
      <c r="M26" s="34"/>
    </row>
    <row r="27" spans="1:13" s="2" customFormat="1" ht="27.6" x14ac:dyDescent="0.3">
      <c r="A27" s="9"/>
      <c r="B27" s="35"/>
      <c r="C27" s="35"/>
      <c r="D27" s="35"/>
      <c r="E27" s="36" t="s">
        <v>89</v>
      </c>
      <c r="F27" s="24"/>
      <c r="G27" s="24"/>
      <c r="H27" s="25">
        <f>SUM(H24:H26)</f>
        <v>0</v>
      </c>
      <c r="I27" s="25">
        <f>SUM(I24:I26)</f>
        <v>0</v>
      </c>
      <c r="J27" s="26"/>
      <c r="K27" s="26"/>
      <c r="L27" s="26"/>
      <c r="M27" s="26"/>
    </row>
    <row r="28" spans="1:13" x14ac:dyDescent="0.3">
      <c r="A28" s="27">
        <v>5</v>
      </c>
      <c r="B28" s="69" t="s">
        <v>35</v>
      </c>
      <c r="C28" s="69"/>
      <c r="D28" s="69"/>
      <c r="E28" s="69"/>
      <c r="F28" s="17"/>
      <c r="G28" s="18"/>
      <c r="H28" s="17"/>
      <c r="I28" s="17"/>
      <c r="J28" s="19"/>
      <c r="K28" s="19"/>
      <c r="L28" s="19"/>
      <c r="M28" s="19"/>
    </row>
    <row r="29" spans="1:13" s="20" customFormat="1" ht="262.2" x14ac:dyDescent="0.3">
      <c r="A29" s="11" t="s">
        <v>36</v>
      </c>
      <c r="B29" s="22" t="s">
        <v>37</v>
      </c>
      <c r="C29" s="11" t="s">
        <v>38</v>
      </c>
      <c r="D29" s="43">
        <v>12900</v>
      </c>
      <c r="E29" s="58" t="s">
        <v>74</v>
      </c>
      <c r="F29" s="31">
        <v>0</v>
      </c>
      <c r="G29" s="32">
        <v>0</v>
      </c>
      <c r="H29" s="33">
        <f>F29*D29</f>
        <v>0</v>
      </c>
      <c r="I29" s="33">
        <f>H29+H29*G29</f>
        <v>0</v>
      </c>
      <c r="J29" s="44"/>
      <c r="K29" s="40"/>
      <c r="L29" s="34"/>
      <c r="M29" s="42"/>
    </row>
    <row r="30" spans="1:13" s="2" customFormat="1" ht="27.6" x14ac:dyDescent="0.3">
      <c r="A30" s="9"/>
      <c r="B30" s="35"/>
      <c r="C30" s="35"/>
      <c r="D30" s="35"/>
      <c r="E30" s="36" t="s">
        <v>90</v>
      </c>
      <c r="F30" s="24"/>
      <c r="G30" s="24"/>
      <c r="H30" s="25">
        <f>SUM(H29:H29)</f>
        <v>0</v>
      </c>
      <c r="I30" s="25">
        <f>SUM(I29:I29)</f>
        <v>0</v>
      </c>
      <c r="J30" s="26"/>
      <c r="K30" s="26"/>
      <c r="L30" s="26"/>
      <c r="M30" s="26"/>
    </row>
    <row r="31" spans="1:13" x14ac:dyDescent="0.3">
      <c r="A31" s="27">
        <v>6</v>
      </c>
      <c r="B31" s="69" t="s">
        <v>39</v>
      </c>
      <c r="C31" s="69"/>
      <c r="D31" s="69"/>
      <c r="E31" s="69"/>
      <c r="F31" s="17"/>
      <c r="G31" s="18"/>
      <c r="H31" s="17"/>
      <c r="I31" s="17"/>
      <c r="J31" s="19"/>
      <c r="K31" s="19"/>
      <c r="L31" s="19"/>
      <c r="M31" s="19"/>
    </row>
    <row r="32" spans="1:13" s="20" customFormat="1" ht="276" x14ac:dyDescent="0.3">
      <c r="A32" s="11" t="s">
        <v>40</v>
      </c>
      <c r="B32" s="22" t="s">
        <v>66</v>
      </c>
      <c r="C32" s="11" t="s">
        <v>18</v>
      </c>
      <c r="D32" s="11">
        <v>250</v>
      </c>
      <c r="E32" s="58" t="s">
        <v>75</v>
      </c>
      <c r="F32" s="31">
        <v>0</v>
      </c>
      <c r="G32" s="32">
        <v>0</v>
      </c>
      <c r="H32" s="33">
        <f>F32*D32</f>
        <v>0</v>
      </c>
      <c r="I32" s="33">
        <f>H32+H32*G32</f>
        <v>0</v>
      </c>
      <c r="J32" s="34"/>
      <c r="K32" s="34"/>
      <c r="L32" s="34"/>
      <c r="M32" s="34"/>
    </row>
    <row r="33" spans="1:13" s="2" customFormat="1" ht="27.6" x14ac:dyDescent="0.3">
      <c r="A33" s="9"/>
      <c r="B33" s="35"/>
      <c r="C33" s="35"/>
      <c r="D33" s="35"/>
      <c r="E33" s="36" t="s">
        <v>91</v>
      </c>
      <c r="F33" s="24"/>
      <c r="G33" s="24"/>
      <c r="H33" s="25">
        <f>SUM(H32:H32)</f>
        <v>0</v>
      </c>
      <c r="I33" s="25">
        <f>SUM(I32:I32)</f>
        <v>0</v>
      </c>
      <c r="J33" s="26"/>
      <c r="K33" s="26"/>
      <c r="L33" s="26"/>
      <c r="M33" s="26"/>
    </row>
    <row r="34" spans="1:13" x14ac:dyDescent="0.3">
      <c r="A34" s="27">
        <v>7</v>
      </c>
      <c r="B34" s="69" t="s">
        <v>41</v>
      </c>
      <c r="C34" s="69"/>
      <c r="D34" s="69"/>
      <c r="E34" s="69"/>
      <c r="F34" s="17"/>
      <c r="G34" s="18"/>
      <c r="H34" s="17"/>
      <c r="I34" s="17"/>
      <c r="J34" s="19"/>
      <c r="K34" s="19"/>
      <c r="L34" s="19"/>
      <c r="M34" s="19"/>
    </row>
    <row r="35" spans="1:13" ht="234.6" x14ac:dyDescent="0.3">
      <c r="A35" s="11" t="s">
        <v>42</v>
      </c>
      <c r="B35" s="22" t="s">
        <v>43</v>
      </c>
      <c r="C35" s="11" t="s">
        <v>18</v>
      </c>
      <c r="D35" s="11">
        <v>350</v>
      </c>
      <c r="E35" s="58" t="s">
        <v>76</v>
      </c>
      <c r="F35" s="31">
        <v>0</v>
      </c>
      <c r="G35" s="32">
        <v>0</v>
      </c>
      <c r="H35" s="33">
        <f>F35*D35</f>
        <v>0</v>
      </c>
      <c r="I35" s="33">
        <f>H35+H35*G35</f>
        <v>0</v>
      </c>
      <c r="J35" s="45"/>
      <c r="K35" s="34"/>
      <c r="L35" s="34"/>
      <c r="M35" s="34"/>
    </row>
    <row r="36" spans="1:13" ht="193.2" x14ac:dyDescent="0.3">
      <c r="A36" s="11" t="s">
        <v>44</v>
      </c>
      <c r="B36" s="22" t="s">
        <v>45</v>
      </c>
      <c r="C36" s="11" t="s">
        <v>18</v>
      </c>
      <c r="D36" s="11">
        <v>200</v>
      </c>
      <c r="E36" s="58" t="s">
        <v>77</v>
      </c>
      <c r="F36" s="31">
        <v>0</v>
      </c>
      <c r="G36" s="32">
        <v>0</v>
      </c>
      <c r="H36" s="33">
        <f>F36*D36</f>
        <v>0</v>
      </c>
      <c r="I36" s="33">
        <f>H36+H36*G36</f>
        <v>0</v>
      </c>
      <c r="J36" s="45"/>
      <c r="K36" s="34"/>
      <c r="L36" s="34"/>
      <c r="M36" s="34"/>
    </row>
    <row r="37" spans="1:13" s="37" customFormat="1" ht="41.4" x14ac:dyDescent="0.3">
      <c r="A37" s="10"/>
      <c r="B37" s="10"/>
      <c r="C37" s="10"/>
      <c r="D37" s="10"/>
      <c r="E37" s="36" t="s">
        <v>92</v>
      </c>
      <c r="F37" s="24"/>
      <c r="G37" s="24"/>
      <c r="H37" s="46">
        <f>SUM(H35:H36)</f>
        <v>0</v>
      </c>
      <c r="I37" s="46">
        <f>SUM(I35:I36)</f>
        <v>0</v>
      </c>
      <c r="J37" s="26"/>
      <c r="K37" s="26"/>
      <c r="L37" s="26"/>
      <c r="M37" s="26"/>
    </row>
    <row r="38" spans="1:13" x14ac:dyDescent="0.3">
      <c r="A38" s="27">
        <v>8</v>
      </c>
      <c r="B38" s="69" t="s">
        <v>46</v>
      </c>
      <c r="C38" s="69"/>
      <c r="D38" s="69"/>
      <c r="E38" s="69"/>
      <c r="F38" s="17"/>
      <c r="G38" s="18"/>
      <c r="H38" s="17"/>
      <c r="I38" s="17"/>
      <c r="J38" s="19"/>
      <c r="K38" s="19"/>
      <c r="L38" s="19"/>
      <c r="M38" s="19"/>
    </row>
    <row r="39" spans="1:13" ht="234.6" x14ac:dyDescent="0.3">
      <c r="A39" s="11" t="s">
        <v>47</v>
      </c>
      <c r="B39" s="22" t="s">
        <v>48</v>
      </c>
      <c r="C39" s="11" t="s">
        <v>18</v>
      </c>
      <c r="D39" s="11">
        <v>2000</v>
      </c>
      <c r="E39" s="58" t="s">
        <v>78</v>
      </c>
      <c r="F39" s="31">
        <v>0</v>
      </c>
      <c r="G39" s="32">
        <v>0</v>
      </c>
      <c r="H39" s="33">
        <f>F39*D39</f>
        <v>0</v>
      </c>
      <c r="I39" s="33">
        <f>H39+H39*G39</f>
        <v>0</v>
      </c>
      <c r="J39" s="45"/>
      <c r="K39" s="34"/>
      <c r="L39" s="34"/>
      <c r="M39" s="34"/>
    </row>
    <row r="40" spans="1:13" s="37" customFormat="1" ht="41.4" x14ac:dyDescent="0.3">
      <c r="A40" s="10"/>
      <c r="B40" s="10"/>
      <c r="C40" s="10"/>
      <c r="D40" s="10"/>
      <c r="E40" s="36" t="s">
        <v>93</v>
      </c>
      <c r="F40" s="24"/>
      <c r="G40" s="24"/>
      <c r="H40" s="46">
        <f>SUM(H39:H39)</f>
        <v>0</v>
      </c>
      <c r="I40" s="46">
        <f>SUM(I39:I39)</f>
        <v>0</v>
      </c>
      <c r="J40" s="26"/>
      <c r="K40" s="26"/>
      <c r="L40" s="26"/>
      <c r="M40" s="26"/>
    </row>
    <row r="41" spans="1:13" x14ac:dyDescent="0.3">
      <c r="A41" s="27">
        <v>9</v>
      </c>
      <c r="B41" s="69" t="s">
        <v>49</v>
      </c>
      <c r="C41" s="69"/>
      <c r="D41" s="69"/>
      <c r="E41" s="69"/>
      <c r="F41" s="17"/>
      <c r="G41" s="18"/>
      <c r="H41" s="17"/>
      <c r="I41" s="17"/>
      <c r="J41" s="19"/>
      <c r="K41" s="19"/>
      <c r="L41" s="19"/>
      <c r="M41" s="19"/>
    </row>
    <row r="42" spans="1:13" ht="234.6" x14ac:dyDescent="0.3">
      <c r="A42" s="11" t="s">
        <v>50</v>
      </c>
      <c r="B42" s="22" t="s">
        <v>51</v>
      </c>
      <c r="C42" s="11" t="s">
        <v>18</v>
      </c>
      <c r="D42" s="11">
        <v>250</v>
      </c>
      <c r="E42" s="58" t="s">
        <v>79</v>
      </c>
      <c r="F42" s="31">
        <v>0</v>
      </c>
      <c r="G42" s="32">
        <v>0</v>
      </c>
      <c r="H42" s="33">
        <f>F42*D42</f>
        <v>0</v>
      </c>
      <c r="I42" s="33">
        <f>H42+H42*G42</f>
        <v>0</v>
      </c>
      <c r="J42" s="45"/>
      <c r="K42" s="34"/>
      <c r="L42" s="34"/>
      <c r="M42" s="34"/>
    </row>
    <row r="43" spans="1:13" ht="151.80000000000001" x14ac:dyDescent="0.3">
      <c r="A43" s="11" t="s">
        <v>52</v>
      </c>
      <c r="B43" s="22" t="s">
        <v>53</v>
      </c>
      <c r="C43" s="11" t="s">
        <v>18</v>
      </c>
      <c r="D43" s="11">
        <v>350</v>
      </c>
      <c r="E43" s="58" t="s">
        <v>80</v>
      </c>
      <c r="F43" s="31">
        <v>0</v>
      </c>
      <c r="G43" s="32">
        <v>0</v>
      </c>
      <c r="H43" s="33">
        <f>F43*D43</f>
        <v>0</v>
      </c>
      <c r="I43" s="33">
        <f>H43+H43*G43</f>
        <v>0</v>
      </c>
      <c r="J43" s="45"/>
      <c r="K43" s="34"/>
      <c r="L43" s="34"/>
      <c r="M43" s="34"/>
    </row>
    <row r="44" spans="1:13" s="37" customFormat="1" ht="41.4" x14ac:dyDescent="0.3">
      <c r="A44" s="34"/>
      <c r="B44" s="34"/>
      <c r="C44" s="34"/>
      <c r="D44" s="34"/>
      <c r="E44" s="47" t="s">
        <v>94</v>
      </c>
      <c r="F44" s="24"/>
      <c r="G44" s="24"/>
      <c r="H44" s="46">
        <f>SUM(H42:H43)</f>
        <v>0</v>
      </c>
      <c r="I44" s="46">
        <f>SUM(I42:I43)</f>
        <v>0</v>
      </c>
      <c r="J44" s="26"/>
      <c r="K44" s="26"/>
      <c r="L44" s="26"/>
      <c r="M44" s="26"/>
    </row>
    <row r="45" spans="1:13" x14ac:dyDescent="0.3">
      <c r="A45" s="27">
        <v>10</v>
      </c>
      <c r="B45" s="69" t="s">
        <v>54</v>
      </c>
      <c r="C45" s="69"/>
      <c r="D45" s="69"/>
      <c r="E45" s="69"/>
      <c r="F45" s="17"/>
      <c r="G45" s="18"/>
      <c r="H45" s="17"/>
      <c r="I45" s="17"/>
      <c r="J45" s="19"/>
      <c r="K45" s="19"/>
      <c r="L45" s="19"/>
      <c r="M45" s="19"/>
    </row>
    <row r="46" spans="1:13" ht="174.9" customHeight="1" x14ac:dyDescent="0.3">
      <c r="A46" s="11" t="s">
        <v>55</v>
      </c>
      <c r="B46" s="22" t="s">
        <v>56</v>
      </c>
      <c r="C46" s="11" t="s">
        <v>18</v>
      </c>
      <c r="D46" s="11">
        <v>100</v>
      </c>
      <c r="E46" s="58" t="s">
        <v>82</v>
      </c>
      <c r="F46" s="31">
        <v>0</v>
      </c>
      <c r="G46" s="32">
        <v>0</v>
      </c>
      <c r="H46" s="33">
        <f>F46*D46</f>
        <v>0</v>
      </c>
      <c r="I46" s="33">
        <f>H46+H46*G46</f>
        <v>0</v>
      </c>
      <c r="J46" s="45"/>
      <c r="K46" s="34"/>
      <c r="L46" s="34"/>
      <c r="M46" s="34"/>
    </row>
    <row r="47" spans="1:13" ht="409.5" customHeight="1" x14ac:dyDescent="0.3">
      <c r="A47" s="11" t="s">
        <v>57</v>
      </c>
      <c r="B47" s="22" t="s">
        <v>58</v>
      </c>
      <c r="C47" s="11" t="s">
        <v>59</v>
      </c>
      <c r="D47" s="11">
        <v>300</v>
      </c>
      <c r="E47" s="63" t="s">
        <v>83</v>
      </c>
      <c r="F47" s="31">
        <v>0</v>
      </c>
      <c r="G47" s="32">
        <v>0</v>
      </c>
      <c r="H47" s="33">
        <f>F47*D47</f>
        <v>0</v>
      </c>
      <c r="I47" s="33">
        <f>H47+H47*G47</f>
        <v>0</v>
      </c>
      <c r="J47" s="45"/>
      <c r="K47" s="34"/>
      <c r="L47" s="34"/>
      <c r="M47" s="34"/>
    </row>
    <row r="48" spans="1:13" s="37" customFormat="1" ht="41.4" x14ac:dyDescent="0.3">
      <c r="A48" s="10"/>
      <c r="B48" s="10"/>
      <c r="C48" s="10"/>
      <c r="D48" s="10"/>
      <c r="E48" s="36" t="s">
        <v>95</v>
      </c>
      <c r="F48" s="24"/>
      <c r="G48" s="24"/>
      <c r="H48" s="46">
        <f>SUM(H46:H47)</f>
        <v>0</v>
      </c>
      <c r="I48" s="46">
        <f>SUM(I46:I47)</f>
        <v>0</v>
      </c>
      <c r="J48" s="26"/>
      <c r="K48" s="26"/>
      <c r="L48" s="26"/>
      <c r="M48" s="26"/>
    </row>
    <row r="49" spans="1:13" s="2" customFormat="1" x14ac:dyDescent="0.3">
      <c r="F49" s="3"/>
      <c r="G49" s="3"/>
      <c r="H49" s="3"/>
      <c r="I49" s="3"/>
    </row>
    <row r="50" spans="1:13" ht="28.5" customHeight="1" x14ac:dyDescent="0.3">
      <c r="A50" s="76" t="s">
        <v>60</v>
      </c>
      <c r="B50" s="76"/>
      <c r="C50" s="76"/>
      <c r="D50" s="76"/>
      <c r="E50" s="48" t="s">
        <v>61</v>
      </c>
      <c r="F50" s="3"/>
      <c r="G50" s="3"/>
      <c r="H50" s="3"/>
      <c r="I50" s="3"/>
      <c r="J50" s="2"/>
      <c r="K50" s="2"/>
      <c r="L50" s="2"/>
      <c r="M50" s="2"/>
    </row>
    <row r="51" spans="1:13" ht="38.25" customHeight="1" x14ac:dyDescent="0.3">
      <c r="A51" s="76" t="s">
        <v>62</v>
      </c>
      <c r="B51" s="76"/>
      <c r="C51" s="76"/>
      <c r="D51" s="76"/>
      <c r="F51" s="3"/>
      <c r="G51" s="3"/>
      <c r="H51" s="3"/>
      <c r="I51" s="3"/>
      <c r="J51" s="2"/>
      <c r="K51" s="2"/>
      <c r="L51" s="2"/>
      <c r="M51" s="2"/>
    </row>
    <row r="52" spans="1:13" ht="31.5" customHeight="1" x14ac:dyDescent="0.3">
      <c r="A52" s="77" t="s">
        <v>63</v>
      </c>
      <c r="B52" s="77"/>
      <c r="C52" s="77"/>
      <c r="D52" s="77"/>
      <c r="F52" s="3"/>
      <c r="G52" s="3"/>
      <c r="H52" s="3"/>
      <c r="I52" s="3"/>
      <c r="J52" s="2"/>
      <c r="K52" s="2"/>
      <c r="L52" s="2"/>
      <c r="M52" s="2"/>
    </row>
    <row r="53" spans="1:13" ht="45" customHeight="1" x14ac:dyDescent="0.3">
      <c r="A53" s="77" t="s">
        <v>64</v>
      </c>
      <c r="B53" s="77"/>
      <c r="C53" s="77"/>
      <c r="D53" s="77"/>
      <c r="F53" s="3"/>
      <c r="G53" s="3"/>
      <c r="H53" s="3"/>
      <c r="I53" s="3"/>
      <c r="J53" s="2"/>
      <c r="K53" s="2"/>
      <c r="L53" s="2"/>
      <c r="M53" s="2"/>
    </row>
    <row r="54" spans="1:13" x14ac:dyDescent="0.3">
      <c r="A54" s="49"/>
      <c r="B54" s="50"/>
      <c r="F54" s="3"/>
      <c r="G54" s="3"/>
      <c r="H54" s="3"/>
      <c r="I54" s="3"/>
      <c r="J54" s="2"/>
      <c r="K54" s="2"/>
      <c r="L54" s="2"/>
      <c r="M54" s="2"/>
    </row>
    <row r="55" spans="1:13" x14ac:dyDescent="0.3">
      <c r="A55" s="50"/>
    </row>
    <row r="59" spans="1:13" x14ac:dyDescent="0.3">
      <c r="A59" s="52"/>
    </row>
    <row r="70" spans="1:1" x14ac:dyDescent="0.3">
      <c r="A70" s="52"/>
    </row>
    <row r="71" spans="1:1" x14ac:dyDescent="0.3">
      <c r="A71" s="52"/>
    </row>
    <row r="72" spans="1:1" x14ac:dyDescent="0.3">
      <c r="A72" s="52"/>
    </row>
    <row r="73" spans="1:1" x14ac:dyDescent="0.3">
      <c r="A73" s="52"/>
    </row>
    <row r="74" spans="1:1" x14ac:dyDescent="0.3">
      <c r="A74" s="52"/>
    </row>
    <row r="75" spans="1:1" x14ac:dyDescent="0.3">
      <c r="A75" s="52"/>
    </row>
    <row r="76" spans="1:1" x14ac:dyDescent="0.3">
      <c r="A76" s="52"/>
    </row>
    <row r="77" spans="1:1" x14ac:dyDescent="0.3">
      <c r="A77" s="52"/>
    </row>
    <row r="79" spans="1:1" x14ac:dyDescent="0.3">
      <c r="A79" s="52"/>
    </row>
  </sheetData>
  <autoFilter ref="A10:M10" xr:uid="{00000000-0001-0000-0000-000000000000}"/>
  <mergeCells count="33">
    <mergeCell ref="A50:D50"/>
    <mergeCell ref="A51:D51"/>
    <mergeCell ref="A52:D52"/>
    <mergeCell ref="A53:D53"/>
    <mergeCell ref="B28:E28"/>
    <mergeCell ref="B31:E31"/>
    <mergeCell ref="B34:E34"/>
    <mergeCell ref="B38:E38"/>
    <mergeCell ref="B41:E41"/>
    <mergeCell ref="B45:E45"/>
    <mergeCell ref="B23:E23"/>
    <mergeCell ref="F9:F10"/>
    <mergeCell ref="G9:G10"/>
    <mergeCell ref="H9:H10"/>
    <mergeCell ref="I9:I10"/>
    <mergeCell ref="E9:E10"/>
    <mergeCell ref="J9:L9"/>
    <mergeCell ref="B12:E12"/>
    <mergeCell ref="B16:E16"/>
    <mergeCell ref="B20:E20"/>
    <mergeCell ref="A14:A15"/>
    <mergeCell ref="D14:D15"/>
    <mergeCell ref="C14:C15"/>
    <mergeCell ref="B14:B15"/>
    <mergeCell ref="A9:A10"/>
    <mergeCell ref="B9:B10"/>
    <mergeCell ref="C9:C10"/>
    <mergeCell ref="D9:D10"/>
    <mergeCell ref="A2:M2"/>
    <mergeCell ref="A3:M3"/>
    <mergeCell ref="A6:M6"/>
    <mergeCell ref="A5:M5"/>
    <mergeCell ref="A7:M7"/>
  </mergeCells>
  <pageMargins left="0.25" right="0.25" top="0.75" bottom="0.75" header="0.3" footer="0.3"/>
  <pageSetup paperSize="8" scale="40" fitToHeight="0"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2b1d21f-18cf-4144-a291-2e4b7a09aed0">
      <Terms xmlns="http://schemas.microsoft.com/office/infopath/2007/PartnerControls"/>
    </lcf76f155ced4ddcb4097134ff3c332f>
    <TaxCatchAll xmlns="1fde791e-59c5-4ad6-977d-f9edc111a14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as" ma:contentTypeID="0x010100EEC6AE18096139448D2210D314C92047" ma:contentTypeVersion="9" ma:contentTypeDescription="Kurkite naują dokumentą." ma:contentTypeScope="" ma:versionID="d8ab2853195e2c0db7939ced9ad64e9b">
  <xsd:schema xmlns:xsd="http://www.w3.org/2001/XMLSchema" xmlns:xs="http://www.w3.org/2001/XMLSchema" xmlns:p="http://schemas.microsoft.com/office/2006/metadata/properties" xmlns:ns2="b2b1d21f-18cf-4144-a291-2e4b7a09aed0" xmlns:ns3="1fde791e-59c5-4ad6-977d-f9edc111a14d" targetNamespace="http://schemas.microsoft.com/office/2006/metadata/properties" ma:root="true" ma:fieldsID="8119ec523f7f1ba6f964b3193cb427d2" ns2:_="" ns3:_="">
    <xsd:import namespace="b2b1d21f-18cf-4144-a291-2e4b7a09aed0"/>
    <xsd:import namespace="1fde791e-59c5-4ad6-977d-f9edc111a14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b1d21f-18cf-4144-a291-2e4b7a09ae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Vaizdų žymės" ma:readOnly="false" ma:fieldId="{5cf76f15-5ced-4ddc-b409-7134ff3c332f}" ma:taxonomyMulti="true" ma:sspId="fae1bb33-c6cf-485c-9b21-04c3c57c092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de791e-59c5-4ad6-977d-f9edc111a14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f604658-b3be-4e04-8ea8-1132c929638b}" ma:internalName="TaxCatchAll" ma:showField="CatchAllData" ma:web="1fde791e-59c5-4ad6-977d-f9edc111a1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69435F-F5CC-4978-949B-F74B2C55317D}">
  <ds:schemaRefs>
    <ds:schemaRef ds:uri="http://schemas.microsoft.com/sharepoint/v3/contenttype/forms"/>
  </ds:schemaRefs>
</ds:datastoreItem>
</file>

<file path=customXml/itemProps2.xml><?xml version="1.0" encoding="utf-8"?>
<ds:datastoreItem xmlns:ds="http://schemas.openxmlformats.org/officeDocument/2006/customXml" ds:itemID="{38FCACB9-842D-4B1E-BF5F-D7EEDDFD6704}">
  <ds:schemaRefs>
    <ds:schemaRef ds:uri="http://schemas.microsoft.com/office/2006/documentManagement/types"/>
    <ds:schemaRef ds:uri="1fde791e-59c5-4ad6-977d-f9edc111a14d"/>
    <ds:schemaRef ds:uri="http://purl.org/dc/terms/"/>
    <ds:schemaRef ds:uri="http://purl.org/dc/dcmitype/"/>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b2b1d21f-18cf-4144-a291-2e4b7a09aed0"/>
    <ds:schemaRef ds:uri="http://www.w3.org/XML/1998/namespace"/>
  </ds:schemaRefs>
</ds:datastoreItem>
</file>

<file path=customXml/itemProps3.xml><?xml version="1.0" encoding="utf-8"?>
<ds:datastoreItem xmlns:ds="http://schemas.openxmlformats.org/officeDocument/2006/customXml" ds:itemID="{E426BB7A-8E2D-4094-ADF8-7C4170F155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b1d21f-18cf-4144-a291-2e4b7a09aed0"/>
    <ds:schemaRef ds:uri="1fde791e-59c5-4ad6-977d-f9edc111a1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Techninė specifikacija</vt:lpstr>
      <vt:lpstr>'Techninė specifikacija'!Print_Area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a.pipiriene@vmkl.lt</dc:creator>
  <dc:description/>
  <cp:lastModifiedBy>Vytautė Mockutė</cp:lastModifiedBy>
  <cp:revision>0</cp:revision>
  <cp:lastPrinted>2026-08-05T12:21:07Z</cp:lastPrinted>
  <dcterms:created xsi:type="dcterms:W3CDTF">2024-03-14T10:44:49Z</dcterms:created>
  <dcterms:modified xsi:type="dcterms:W3CDTF">2026-09-11T07:24:22Z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0x010100EEC6AE18096139448D2210D314C92047</vt:lpwstr>
  </property>
  <property fmtid="{D5CDD505-2E9C-101B-9397-08002B2CF9AE}" pid="3" name="MediaServiceImageTags">
    <vt:lpwstr/>
  </property>
  <property fmtid="{D5CDD505-2E9C-101B-9397-08002B2CF9AE}" pid="4" name="Order">
    <vt:r8>723340900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ags">
    <vt:lpwstr>Įveskite pasirinkimą #1</vt:lpwstr>
  </property>
  <property fmtid="{D5CDD505-2E9C-101B-9397-08002B2CF9AE}" pid="9" name="TriggerFlowInfo">
    <vt:lpwstr/>
  </property>
  <property fmtid="{D5CDD505-2E9C-101B-9397-08002B2CF9AE}" pid="10" name="ComplianceAssetId">
    <vt:lpwstr/>
  </property>
  <property fmtid="{D5CDD505-2E9C-101B-9397-08002B2CF9AE}" pid="11" name="TemplateUrl">
    <vt:lpwstr/>
  </property>
</Properties>
</file>