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msa-my.sharepoint.com/personal/ausra_markeviciene_vilnius_lt/Documents/Darbalaukis/AP-194925 CRB reagentai/1. PD/"/>
    </mc:Choice>
  </mc:AlternateContent>
  <xr:revisionPtr revIDLastSave="10" documentId="13_ncr:1_{6BEC975E-1364-4A92-AD0A-13DD75DAC34A}" xr6:coauthVersionLast="47" xr6:coauthVersionMax="47" xr10:uidLastSave="{F0AB8A46-C5C9-488E-ACD9-FEDE1831269A}"/>
  <bookViews>
    <workbookView xWindow="-120" yWindow="-120" windowWidth="38640" windowHeight="21120" xr2:uid="{4F4C7239-E007-4156-8665-D3D6B286AC51}"/>
  </bookViews>
  <sheets>
    <sheet name="Techninė specifikacija" sheetId="1" r:id="rId1"/>
    <sheet name="Ekonominis naudinguma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2" i="1" l="1"/>
  <c r="I16" i="1" s="1"/>
  <c r="I18" i="1" s="1"/>
  <c r="I17" i="1" l="1"/>
</calcChain>
</file>

<file path=xl/sharedStrings.xml><?xml version="1.0" encoding="utf-8"?>
<sst xmlns="http://schemas.openxmlformats.org/spreadsheetml/2006/main" count="122" uniqueCount="91">
  <si>
    <t>Pirkimo sąlygų 2 priedas „Techninė specifikacija“</t>
  </si>
  <si>
    <t>REAGENTŲ IR PAGALBINIŲ PRIEMONIŲ C-REAKTYVAUS BALTYMO (CRB) TYRIMAMS ATLIKTI KARTU SU ĮRANGOS ĮSIGIJIMU PANAUDOS BŪDU</t>
  </si>
  <si>
    <t>TYRIMŲ, REAGENTŲ IR PAPILDOMŲ PRIEMONIŲ TECHNINĖ SPECIFIKACIJA</t>
  </si>
  <si>
    <t>Pagrindinis BVPŽ kodas: 33696500-0 Laboratoriniai reagentai; papildomi pirkimo objekto sudedamųjų dalių BVPŽ kodai: 30236000-2 Įvairi kompiuterių įranga; 31154000-0 Nenutrūkstamojo maitinimo šaltiniai; 48900000-7 Įvairūs programinės įrangos paketai ir kompiuterių sistemos</t>
  </si>
  <si>
    <t>Eil. Nr.</t>
  </si>
  <si>
    <t>Tyrimų, reagentų, papildomų priemonių pavadinimai</t>
  </si>
  <si>
    <t>Preliminarus tyrimų skaičius</t>
  </si>
  <si>
    <t>Reagentų ir papildomų priemonių pakuočių kiekis ir dydis (nurodytam preliminariam tyrimų skaičiui)</t>
  </si>
  <si>
    <r>
      <t xml:space="preserve">Vieno (1) tyrimo įkainis (kaina)*, Eur be PVM
</t>
    </r>
    <r>
      <rPr>
        <i/>
        <sz val="11"/>
        <color theme="1"/>
        <rFont val="Times New Roman"/>
        <family val="1"/>
        <charset val="186"/>
      </rPr>
      <t>(įkainis turi būti išreikštas 2 skaitmenų po kablelio tikslumu)</t>
    </r>
  </si>
  <si>
    <t>Bendra suma, EUR be PVM</t>
  </si>
  <si>
    <t>Gamintojas, gamintojo šalies pavadinimas, komercinis reagentų ir papildomų priemonių pavadinimas ir kodas, siūlomo tyrimo MNKV IS kodas</t>
  </si>
  <si>
    <t>Perkančiajai organizacijai maksimali priimtina pasiūlymo kaina įskaitant visus mokesčius, Eur</t>
  </si>
  <si>
    <t>6 (5*3)</t>
  </si>
  <si>
    <t>1.</t>
  </si>
  <si>
    <r>
      <t xml:space="preserve">C REAKTYVAUS BALTYMO (CRB) TYRIMAS 
</t>
    </r>
    <r>
      <rPr>
        <i/>
        <sz val="11"/>
        <color rgb="FFFF0000"/>
        <rFont val="Times New Roman"/>
        <family val="1"/>
        <charset val="186"/>
      </rPr>
      <t>(žemiau tiekėjas atskirai eilutėse įrašo visus tyrimui atlikti reikalingus diagnostikos reagentus ir/ar papildomas priemones, reikalingas tyrimui atlikti su panaudos būdu siūloma įranga)</t>
    </r>
  </si>
  <si>
    <t>–––</t>
  </si>
  <si>
    <t>1.1.</t>
  </si>
  <si>
    <t xml:space="preserve">Reagentai ir/ar papildomos priemonės, reikalingos tyrimui atlikti su siūloma įranga (tiekėjas įrašo tikslius pavadinimus) </t>
  </si>
  <si>
    <t>įrašo tiekėjas</t>
  </si>
  <si>
    <t>1.2.</t>
  </si>
  <si>
    <t>Bendra pasiūlymo kaina, Eur be PVM:</t>
  </si>
  <si>
    <t>**PVM (5 proc.), Eur:</t>
  </si>
  <si>
    <t>Bendra pasiūlymo kaina, Eur su PVM:</t>
  </si>
  <si>
    <t>*Pasiūlymo kaina ir įkainiai turi būti išreikšti 2 skaitmenų po kablelio tikslumu.</t>
  </si>
  <si>
    <r>
      <t>**Nurodomos priežastys ir paaiškinimas:
*Jeigu pagal galiojančius teisės aktus tiekėjui nereikia mokėti PVM ir jis pasiūlyme nurodo bendrą pasiūlymo kainą be PVM;
*Jeigu pagal galiojančius teisės aktus pirkimo objektui taikomas lengvatinis arba 0 proc. PVM tarifas. 
*Jeigu taikomi skirtingi PVM tarifai, Tiekėjas gali įterpti papildomas PVM eilutes ir paaiškinti kurioms eilutėms koks PVM tarifas taikomas ir kodėl tiekėjo įrašomi paaiškinimai ir teisinis pagrindas __________________________________</t>
    </r>
    <r>
      <rPr>
        <i/>
        <u/>
        <sz val="10"/>
        <color theme="1"/>
        <rFont val="Times New Roman"/>
        <family val="1"/>
        <charset val="186"/>
      </rPr>
      <t>(tiekėjo įrašomi paaiškinimai ir teisinis pagrindas)</t>
    </r>
    <r>
      <rPr>
        <sz val="10"/>
        <color theme="1"/>
        <rFont val="Times New Roman"/>
        <family val="1"/>
        <charset val="186"/>
      </rPr>
      <t>________________________________</t>
    </r>
  </si>
  <si>
    <r>
      <t>ĮRANGOS</t>
    </r>
    <r>
      <rPr>
        <b/>
        <sz val="12"/>
        <rFont val="Times New Roman"/>
        <family val="1"/>
        <charset val="186"/>
      </rPr>
      <t xml:space="preserve"> C-REAKTYVAUS BALTYMO (CRB)</t>
    </r>
    <r>
      <rPr>
        <b/>
        <sz val="12"/>
        <color theme="1"/>
        <rFont val="Times New Roman"/>
        <family val="1"/>
        <charset val="186"/>
      </rPr>
      <t xml:space="preserve"> TYRIMAMS ATLIKTI TECHNINĖ SPECIFIKACIJA</t>
    </r>
  </si>
  <si>
    <t>Eil. nr.</t>
  </si>
  <si>
    <t>Reikalaujami techniniai parametrai:</t>
  </si>
  <si>
    <t>Siūlomos įrangos techniniai parametrai*                   (privaloma užpildyti)</t>
  </si>
  <si>
    <t>Tiksli nuoroda į siūlomos įrangos dokumentaciją, kurioje tiksliai pažymimas atitikimas keliamam techniniam parametrui*</t>
  </si>
  <si>
    <t>Tiekėjas turi pasiūlyti vieną (1) arba du (2) automatinį (-ius) analizatorių (-ius), kurių paskirtis (arba viena iš paskirčių) atlikti CRB tyrimus imunoturbidimetriniu arba imunonefelometriniu arba imunofluorescencijos arba lygiaverčiu metodu. Lygiaverčių metodų atveju pateikti lygiavertiškumą pagrindžiančius dokumentus. Analizatorius (-iai) turi būti skirti profesionaliam naudojimui tyrimams atlikti paciento medicininės priežiūros vietoje (TPMPV, angl. POCT). Jei siūlomi du automatiniai analizatoriai, jie turi naudoti tuos pačius reagentus, privalo būti identiški, t. y. tokio pačio modelio.</t>
  </si>
  <si>
    <t>(nurodomas įrangos pavadinimas, tipas/modelis, gamintojas, kilmės šalis, tyrimų metodas, siūlomų analizatorių kiekis)</t>
  </si>
  <si>
    <t xml:space="preserve">2. </t>
  </si>
  <si>
    <t>(nurodoma įrangos techninė būklė, pagaminimo metai)</t>
  </si>
  <si>
    <t xml:space="preserve">Pagaminimo metus pagrindžiančios nuorodos nebūtina pateikti. Atitiktis tikrinama įrangos pristatymo metu (tinkamais įrodymais bus laikoma gamintojo informacija apie įrangos pagaminimo datą, serijos numerį ir kt.).
Jeigu siūloma naudota įranga, pateikiama tiekėjo deklaracija dėl įrangos techninės būklės. </t>
  </si>
  <si>
    <t>3.</t>
  </si>
  <si>
    <r>
      <t xml:space="preserve">Kiekvienas automatinis  analizatorius valdomas lietimui jautriu ekranu, komplektuojamas su išoriniu kompiuteriu </t>
    </r>
    <r>
      <rPr>
        <sz val="11"/>
        <color rgb="FFFF0000"/>
        <rFont val="Times New Roman"/>
        <family val="1"/>
        <charset val="186"/>
      </rPr>
      <t>(papildomas BVPŽ kodas 30236000-2 Įvairi kompiuterių įranga)</t>
    </r>
    <r>
      <rPr>
        <sz val="11"/>
        <rFont val="Times New Roman"/>
        <family val="1"/>
        <charset val="186"/>
      </rPr>
      <t xml:space="preserve"> arba kompiuteris yra integruotas į patį analizatorių, </t>
    </r>
    <r>
      <rPr>
        <sz val="11"/>
        <color theme="1"/>
        <rFont val="Times New Roman"/>
        <family val="1"/>
        <charset val="186"/>
      </rPr>
      <t>programine įranga</t>
    </r>
    <r>
      <rPr>
        <sz val="11"/>
        <rFont val="Times New Roman"/>
        <family val="1"/>
        <charset val="186"/>
      </rPr>
      <t xml:space="preserve"> užtikrinančia įrangos veikimą</t>
    </r>
    <r>
      <rPr>
        <sz val="11"/>
        <color rgb="FFFF0000"/>
        <rFont val="Times New Roman"/>
        <family val="1"/>
        <charset val="186"/>
      </rPr>
      <t xml:space="preserve"> </t>
    </r>
    <r>
      <rPr>
        <sz val="11"/>
        <color theme="1"/>
        <rFont val="Times New Roman"/>
        <family val="1"/>
        <charset val="186"/>
      </rPr>
      <t xml:space="preserve"> </t>
    </r>
    <r>
      <rPr>
        <sz val="11"/>
        <color rgb="FFFF0000"/>
        <rFont val="Times New Roman"/>
        <family val="1"/>
        <charset val="186"/>
      </rPr>
      <t>(papildomas BVPŽ kodas 48900000-7 Įvairūs programinės įrangos paketai ir kompiuterių sistemos)</t>
    </r>
    <r>
      <rPr>
        <sz val="11"/>
        <rFont val="Times New Roman"/>
        <family val="1"/>
        <charset val="186"/>
      </rPr>
      <t xml:space="preserve">, nepertraukiamo maitinimo šaltiniu </t>
    </r>
    <r>
      <rPr>
        <sz val="11"/>
        <color rgb="FFFF0000"/>
        <rFont val="Times New Roman"/>
        <family val="1"/>
        <charset val="186"/>
      </rPr>
      <t>(papildomas BVPŽ kodas 31154000-0 Nenutrūkstamojo maitinimo šaltiniai)</t>
    </r>
    <r>
      <rPr>
        <sz val="11"/>
        <rFont val="Times New Roman"/>
        <family val="1"/>
        <charset val="186"/>
      </rPr>
      <t>, išoriniu  arba integruotu brūkšninių kodų skaitytuvu pacientų duomenų įvedimui, su spausdintuvu arba spausdintuvas yra integruotas į patį analizatorių originaliems rezultatams spausdinti.</t>
    </r>
  </si>
  <si>
    <t>(papildomai nurodyti: 
siūlomo išorinio kompiuterio (jei taikoma), 
programinės įrangos, 
nepertraukiamo maitinimo šaltinio 
pavadinimus, tipus / modelius, gamintojo pavadinimus ir kilmės šalis)</t>
  </si>
  <si>
    <t>4.</t>
  </si>
  <si>
    <t>Siūlomos įrangos (vieno ar dviejų analizatorių) našumas (tyrimų skaičius per valandą vertinant tyrimo analizės laiką) turi būti ne mažesnis nei 40 tyrimų per valandą.</t>
  </si>
  <si>
    <t>5.</t>
  </si>
  <si>
    <t>Atliekant CRB tyrimą yra būtinas automatinis rezultatų koregavimas pagal hematokrito vertę (ne siauresnėse nei 20-60 % hematokrito verčių ribose). Priimtini visi automatinio rezultatų koregavimo būdai:
a) analizatorius, atlikdamas CRB tyrimą, pats nustato hematokrito vertę ir pagal nustatytą hematokrito vertę automatiškai koreguoja (apskaičiuoja) CRB tyrimo rezultatą. 
b) pasinaudojant programinės įrangos sprendimais to paties paciento hematokrito vertė yra gaunama iš LIS, iš bendrojo hematologinio tyrimo, atliekamo kitu (hematologiniu) analizatoriumi, kuris nėra šio pirkimo objektas. Šiuo būdu gauta hematokrito vertė naudojama CRB rezultatui koreguoti (apskaičiuoti). Kaštus, kylančius diegiant tokį sprendimą, turi padengti tiekėjas.
c) kitas lygiavertis čia neaprašytas būdas, užtikrinantis automatinį CRB rezultatų koregavimą pagal hematokrito vertę.</t>
  </si>
  <si>
    <t>6.</t>
  </si>
  <si>
    <t xml:space="preserve">Siūloma įranga CRB tyrimus galima atlikti šiuose mėginių tipuose: 
6.1. kapiliarinis kraujas paimtas į mikromėgintuvėlius su EDTA, 
6.2. veninis kraujas paimtas į vakuuminius mėgintuvėlius su EDTA, 
6.3. serumas, plazma. </t>
  </si>
  <si>
    <t>7.</t>
  </si>
  <si>
    <t>CRB tyrimui atlikti sunaudojamas mėginio kiekis:
a) veninio kraujo su EDTA, serumo, plazmos - ne daugiau kaip 100 µl;
b) kapiliarinio kraujo su EDTA - ne daugiau kaip 25 µl.</t>
  </si>
  <si>
    <t>8.</t>
  </si>
  <si>
    <t>9.</t>
  </si>
  <si>
    <t>Kartu su tyrimo rezultatu analizatoriaus ekrane ir pacientų atsakymų archyve pateikiama informacija: paciento ID, tyrimo atlikimo laikas.</t>
  </si>
  <si>
    <t>10.</t>
  </si>
  <si>
    <r>
      <t>Būtinas mėgintuvėlių (mėginių) identifikavimas automatiniame režime automatiškai nuskaitant brūkšninį kodą (integruotas</t>
    </r>
    <r>
      <rPr>
        <sz val="11"/>
        <color rgb="FFFF0000"/>
        <rFont val="Times New Roman"/>
        <family val="1"/>
        <charset val="186"/>
      </rPr>
      <t xml:space="preserve"> </t>
    </r>
    <r>
      <rPr>
        <sz val="11"/>
        <rFont val="Times New Roman"/>
        <family val="1"/>
        <charset val="186"/>
      </rPr>
      <t>brūkšninių kodų skaitytuvas).</t>
    </r>
  </si>
  <si>
    <t>11.</t>
  </si>
  <si>
    <r>
      <t xml:space="preserve">Analizatoriaus (-ių) programinė įranga turi būti suderinama ir integruojama su Pirkėjo naudojama laboratorijos informacine sistema (LIS) „Labdata“ bei užtikrinti dvikryptį duomenų apsikeitimą. Iš LIS į analizatorių turi būti perduodami tyrimų užsakymai ir mėginių identifikaciniai duomenys, o iš analizatoriaus į LIS – tyrimų rezultatai, tyrimų atlikimo data, laikas, analizatoriaus identifikaciniai duomenys bei kokybės kontrolės duomenys </t>
    </r>
    <r>
      <rPr>
        <sz val="11"/>
        <color rgb="FFFF0000"/>
        <rFont val="Times New Roman"/>
        <family val="1"/>
        <charset val="186"/>
      </rPr>
      <t xml:space="preserve">(papildomas BVPŽ kodas: 48900000-7 Įvairūs programinės įrangos paketai ir kompiuterių sistemos) </t>
    </r>
  </si>
  <si>
    <t xml:space="preserve">Pateikiamas gamintojo parengtas techninis aprašas, kuriame aiškiai nurodyta įrangos sąsajos su LIS galimybė dvikrypte jungtimi.  </t>
  </si>
  <si>
    <t>* - Pildant atitikimo techniniams reikalavimamas langelius, juos privaloma užpildyti. Pateikiant siūlomos įrangos atitikimą techniniams reikalavimams pagal konkrečią reikalaujamo parametro reikšmę, privaloma nurodyti:
1. katalogo / bukleto / brošiūros / aprašymo  puslapio Nr.;
2. dokumento puslapyje pažymėti  grafiškai nurodyti (t.y. pastebimai pažymėti – spalvotai ženklinti, ir / ar nurodyti rodyklėmis, ir / ar pabraukti) konkrečias teikiamų dokumentų vietas, kur aprašomos reikalaujamų techninių charakteristikų reikšmės, bei įrašyti, kurį techninės specifikacijos reikalaujamo techninio parametro punktą  jos atitinka.</t>
  </si>
  <si>
    <t xml:space="preserve">Bendrieji reikalavimai </t>
  </si>
  <si>
    <t>Tiekėjas privalo pagal panaudą – neatlygintinai suteikti perkančiajai organizacijai automatinę įrangą, atitinkančią šioje specifikacijoje nustatytus reikalavimus.</t>
  </si>
  <si>
    <t>2.</t>
  </si>
  <si>
    <t>Įranga ir reagentai bei papildomos priemonės turi būti pažymėtos CE ženklu. Kartu su pasiūlymu turi būti pateikti CE sertifikatai arba lygiaverčiai dokumentai, patvirtinantys, kad tiekėjo siūlomos prekės atitinka Medicinos priemonių reglamento (2017/745/ES) ir in vitro diagnostikos medicinos priemonių reglamento (2017/746/ES) nustatytus reikalavimus. *</t>
  </si>
  <si>
    <t>Kartu su pasiūlymu turi būti pateikiami šie dokumentai, pagrindžiantys atitiktį techniniams reikalavimams **:
1. siūlomos įrangos naudojimo instrukcijos, kiti gamintojo parengti techniniai aprašai;
2. tyrimams atlikti naudojamų reagentų ir papildomų priemonių naudojimo instrukcijos.</t>
  </si>
  <si>
    <t>Siūlomi reagentai ir papildomos priemonės turi būti originalios, to paties gamintojo kaip ir panaudai suteikiama įranga, išskyrus atvejus, kai vidaus kokybės kontrolės (VKK) procedūroms užtikrinti yra siūlomos trečiųjų šalių VKK medžiagos. Pirkėjui yra priimtini ir lygiaverčiai sprendimai, jeigu tiekėjas įrodo, kad naudojami reagentai ir papildomos priemonės yra ne tik validuotos, bet ir visiškai atitinka gamintojo nurodytą paskirtį, reglamentus ir nepraranda jokių saugos ar kokybės funkcijų. Tokiu atveju tiekėjas privalo pateikti išsamų dokumentuotą pagrindimą. Jei siūlomi kito gamintojo (nei siūlomos įrangos) reagentai, turi būti pateiktas panaudai siūlomos įrangos gamintojo arba reagentų gamintojo rašytinis patvirtinimas, techninė dokumentacija, kad siūlomi reagentai tinka ir gali būti naudojami siūlomai įrangai.</t>
  </si>
  <si>
    <t xml:space="preserve">Į siūlomą tyrimo įkainį turi būti įskaičiuoti visi kokybiškam tyrimų atlikimui ir pagal panaudą suteikiamos įrangos priežiūrai būtini reagentai ir kitos papildomos priemonės (kontrolinės medžiagos, kalibratoriai, tirpalai, valikliai, skiedikliai ir kiti reikmenys). Reagentų/priemonių turi būti pasiūlyta pakankamai numatytam tyrimų kiekiui, atsižvelgiant į reagentų/priemonių sąnaudas ir jų galiojimo laiką. Perkančioji organizacija turi teisę paprašyti papildomos dokumentacijos sąnaudų skaičiavimams patikrinti, jei tokios informacijos nėra 2 p. reikalaujamoje dokumentacijoje. Jeigu tiekėjas, atlikdamas šiame punkte nurodytus skaičiavimus, padarys klaidą arba įrašys ne visas sudedamąsias dalis, toks pasiūlymas atmetamas nebus, o tiekėjas įsipareigoja savo sąskaita tiekti trūkstamus diagnostikos reagentus, visas papildomas priemones, kontrolines medžiagas ir kalibratorius nekeisdamas pasiūlyto vieno tyrimo įkainio, priešingu atveju, tai bus laikoma esminiu pirkimo sutarties pažeidimu, ir perkančioji organizacija įgys teisę nutraukti pirkimo sutartį. </t>
  </si>
  <si>
    <t>Tiekėjas įsipareigoja lietuvių kalba supažindinti ir apmokyti Pirkėjo personalą (skyriaus, kuriam perduodama  įranga personalą) su įrangos naudojimo specifika, konsultuoti medicininės įrangos naudojimo klausimais visą Sutarties galiojimo laikotarpį. Mokymai rengiami visam laboratorijos personalui Pirkėjo patalpose adresu Antakalnio g. 59, Vilnius. Mokymai turi vykti ne didesnėse kaip 5 asmenų grupėse (iš viso iki 18 dalyvių). Mokymai turi apimti visus įrangos naudojimo etapus (tame tarpe ir periodinę priežiūrą).</t>
  </si>
  <si>
    <t>Tiekėjas turi įvertinti, kad ne mažiau dviejų lygių vidaus kokybės kontrolės (VKK) turi būti atliekamos prieš atliekant tyrimus tiek kartų, kiek reikia, kad būtų užtikrinta tyrimų kokybė, tačiau ne rečiau kaip vieną kartą per dieną, dirbant šešias dienas per savaitę,  jeigu tą dieną atliekamas tyrimas, taip pat atliekamos esant poreikiui (kai VKK neatitinka keliamų reikalavimų, kai kyla abejonių dėl rezultatų kokybės (&lt;10 proc. VKK atvejų)). Taip pat gali būti atliekami pakartotiniai tyrimai, kai kyla abejonių dėl rezultatų kokybės (&lt;10 proc. numatytų tyrimų). Gavus naujos partijos vidaus kokybės kontrolės medžiagą, prieš pradedant ją naudoti, bus nustatomas laboratorijos vidaus kokybės kontrolės medžiagos aritmetinis koncentracijos (aktyvumo, kiekio) vidurkis ir standartinis nuokrypis išskyrus tais atvejais, jei gamintojo pateiktos medžiagų koncentracijos (kiekio, aktyvumo) ribos yra nustatytos pamatiniais metodais arba susietos su pamatinėmis medžiagomis ir tai nurodyta vidaus kokybės kontrolės medžiagų naudojimo instrukcijoje. Kokybės kontrolė taip pat bus atliekama po įrangos gedimo bei atlikus profilaktinę įrangos priežiūrą. Kontrolinės medžiagos turi apimti visas kliniškai svarbias matavimo sritis (pamatinių biologinių verčių arba rekomenduojamų ribų intervalą, taip pat kliniškai svarbių patologinių verčių intervalą (-us) visiems matuojamiems parametrams patikrinti. Vidaus kokybės kontrolė bus leidžiama du kartus iš eilės esant naujam reagento LOT numeriui (bus atliekamas reagento palyginimas su ankstesniu reagentu). Kokybės kontrolių tyrimai ir kalibracijai (jeigu taikoma) skirti tyrimai nėra įskaičiuoti į bendrą planuojamą tyrimų skaičių.</t>
  </si>
  <si>
    <t xml:space="preserve">Tiekėjas privalo savo sąskaita užtikrinti perduotos įrangos techninę priežiūrą, galimų defektų ir/ar gedimų šalinimą/remontą visą panaudos sutarties galiojimo terminą. Tiekėjas privalo savo sąskaita užtikrinti, kad įrangos techninė priežiūra ir galimų defektų ir/ar gedimų šalinimas/remontas bus vykdomi pagal įrangos gamintojo parengtas technines instrukcijas/rekomendacijas. </t>
  </si>
  <si>
    <t>** - Pateikiamos skaitmeninės dokumentų kopijos originalo kalba ir  vertimas į lietuvių kalbą, išskyrus atvejus, kai originalo kalba yra anglų – tokiu atveju vertimo į lietuvių kalbą pateikti nereikia. Dokumentams, pateiktiems kitomis kalbomis nei lietuvių ar anglų, privalomas vertimas į lietuvių kalbą. 
Perkančioji organizacija turi teisę paprašyti paaiškinimų ir, esant pagrįstoms abejonėms dėl vertimo tikslumo, pareikalauti patvirtinto vertimo.</t>
  </si>
  <si>
    <t>Reagentų ir pagalbinių priemonių C reaktyvaus baltymo (CRB) tyrimams atlikti 
kartu su įrangos įsigijimu panaudos būdu</t>
  </si>
  <si>
    <t>Ekonomiškai naudingiausio pasiūlymo vertinimo kriterijus: Analizatorių techninės charakteristikos ir metodiniai reikalavimai (T)</t>
  </si>
  <si>
    <t>Be privalomų reikalavimų įrangai atitikimas papildomiems reikalavimams vertinamas naudingumo balais (skiriamų balų skaičius žr. kiekvieno papildomo reikalavimo aprašyme "Skiriamų balų skaičius"). Papildomi reikalavimai šifruojami T1-T6 kodais. T(max) - maksimalus kriterijaus balų skaičius (yra lygus 35).</t>
  </si>
  <si>
    <t>Analizatoriaus charakteristikų reikalavimai</t>
  </si>
  <si>
    <t>Skiriamų balų skaičius</t>
  </si>
  <si>
    <t>T šifras</t>
  </si>
  <si>
    <t>Atitikimas reikalavimui*</t>
  </si>
  <si>
    <t>Atliekant CRB tyrimus iš mėgintuvėlių su EDTA, mėginiai į  analizatorių (-ius) įdedami stoveliais ir yra automatiškai apdorojami, t. y. nereikalingas rankinis mėginių pipetavimas ar mėginio perkėlimas iš pirminių mėgintuvėlių.</t>
  </si>
  <si>
    <t>T1</t>
  </si>
  <si>
    <t xml:space="preserve">Siūlomas analizatorius (-iai) turi galimybę atlikti tyrimus serijomis, t.y. po 5-10 tyrimų vieno paleidimo metu. </t>
  </si>
  <si>
    <t>T2</t>
  </si>
  <si>
    <t>CRB tyrimo metodas yra susietas su ERM-DA474 pamatine medžiaga**</t>
  </si>
  <si>
    <t>T3</t>
  </si>
  <si>
    <t>Galimybė atlikti skubius (STAT) mėginius.</t>
  </si>
  <si>
    <t>T4</t>
  </si>
  <si>
    <t>Analizatoriaus (-ių) integruota vidaus kokybės kontrolės programa pati apskaičiuoja statistinius rodiklius ir juos geba atvaizduoti grafiškai.</t>
  </si>
  <si>
    <t>T5</t>
  </si>
  <si>
    <t>Reikiamam našumui pasiekti tiekėjas siūlo ne daugiau nei  1 (vieną) analizatorių.</t>
  </si>
  <si>
    <t>T6</t>
  </si>
  <si>
    <t>T(max):</t>
  </si>
  <si>
    <r>
      <t xml:space="preserve">* - Pildant atitikimo techniniams reikalavimamas langelius, juos privaloma užpildyti. Būtina įrašyti konkrečias reikšmes. Pateikiant siūlomo prietaiso techninio parametro ar tyrimo metodo atitikimą pagal konkrečią reikalaujamo parametro reikšmę, privaloma nurodyti:
</t>
    </r>
    <r>
      <rPr>
        <sz val="10"/>
        <color rgb="FF000000"/>
        <rFont val="Times New Roman"/>
        <family val="1"/>
        <charset val="186"/>
      </rPr>
      <t xml:space="preserve">1. katalogo / bukleto / brošiūros / aprašymo  puslapio Nr.;
2. dokumento puslapyje pažymėti, grafiškai nurodyti (t.y. pastebimai pažymėti – spalvotai ženklinti, ir / ar nurodyti rodyklėmis, ir / ar pabraukti) konkrečias teikiamų dokumentų (lietuvių kalba) vietas, kur aprašomos reikalaujamų techninių charakteristikų reikšmės, bei įrašyti, kurį techninės specifikacijos reikalaujamo techninio parametro punktą  jos atitinka.                                                                                                                                                                                                                                                        Pačių tiekėjų parengtos savideklaracijos dėl siūlomos įrangos atitikimo kokybės kriterijaus parametrams (T1 – </t>
    </r>
    <r>
      <rPr>
        <sz val="10"/>
        <color theme="8"/>
        <rFont val="Times New Roman"/>
        <family val="1"/>
        <charset val="186"/>
      </rPr>
      <t>T6</t>
    </r>
    <r>
      <rPr>
        <sz val="10"/>
        <color rgb="FF000000"/>
        <rFont val="Times New Roman"/>
        <family val="1"/>
        <charset val="186"/>
      </rPr>
      <t>) ir pačių tiekėjų deklaruotos charakteristikos nebus laikomos pakankamu ir objektyviu dokumentu (įrodymu) kriterijaus parametrams įvertinti.</t>
    </r>
    <r>
      <rPr>
        <b/>
        <sz val="10"/>
        <color rgb="FF000000"/>
        <rFont val="Times New Roman"/>
        <family val="1"/>
        <charset val="186"/>
      </rPr>
      <t xml:space="preserve">                                                                                                                                                                                                                                 
</t>
    </r>
    <r>
      <rPr>
        <b/>
        <sz val="10"/>
        <color rgb="FFFF0000"/>
        <rFont val="Times New Roman"/>
        <family val="1"/>
        <charset val="186"/>
      </rPr>
      <t>Tiekėjui nieko neįrašius, bus laikoma, kad konkretus kokybės kriterijus nesiūlomas.</t>
    </r>
  </si>
  <si>
    <r>
      <t xml:space="preserve">** - Sietis su pamatine medžiaga – </t>
    </r>
    <r>
      <rPr>
        <sz val="10"/>
        <color theme="1"/>
        <rFont val="Times New Roman"/>
        <family val="1"/>
        <charset val="186"/>
      </rPr>
      <t>tai tyrimo metodo gebėjimas pateikti rezultatus, kurie yra metrologiškai atsekami iki tarptautinės ar nacionalinės pamatinės medžiagos (angl. reference material) arba pamatinio (etaloninio) metodo (angl. reference method). Tokia sietis užtikrina, kad matavimo rezultatai būtų vienareikšmiškai palyginami tarp skirtingų metodų, laboratorijų ir laikotarpių, ir būtų kliniškai interpretuojami pagal nustatytas sprendimų ribas ar pamatinių biologinių verčių intervalus.</t>
    </r>
  </si>
  <si>
    <t>Siūloma įranga gali būti naudota, techniškai tvarkinga, pagaminta ne anksčiau nei 2024 m. spalio mėnesį.</t>
  </si>
  <si>
    <t>Apatinė CRB tyrimo kiekybinio matavimo riba ne didesnė nei 0,5 mg/l, o viršutinė kiekybinio matavimo riba netaikant mėginio skiedimo  ne mažesnė kaip 150 mg/l. Nurodytos matavimo ribos privalomos kiekvienam 6 punkte nurodytam mėginio tipui.</t>
  </si>
  <si>
    <t xml:space="preserve">Sutarties vykdymo metu tiekėjas privalo pateikti visą  integracijai su Pirkėjo naudojama laboratorine informacine sistema (LIS) „Labdata“ reikalingą techninę dokumentaciją, įskaitant komunikacijos protokolą, ir bendradarbiauti su Pirkėjo naudojamos LIS tiekėjo UAB „Labdata“ atstovais integravimo procese.
Visas su analizatoriaus integracija į Pirkėjo naudojamą LIS susijusias išlaidas, įskaitant LIS tiekėjo taikomus integravimo mokesčius, apmoka Tiekėjas ir jas privalo įtraukti į pasiūlymo kainą. Kadangi integravimo paslaugų kaina priklauso nuo siūlomo analizatorių kiekio ir integracijos apimties, Tiekėjas iki pasiūlymo pateikimo turi įvertinti numatomas integravimo išlaidas, prireikus kreipdamasis į UAB „Labdata“.
Analizatoriaus integracija į Pirkėjo naudojamą LIS laikoma baigta tik sėkmingai atlikus funkcinius bandymus ir Pirkėjui patvirtinus, kad dvikryptis duomenų apsikeitimas veikia tinkamai.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</si>
</sst>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Aptos Narrow"/>
      <family val="2"/>
      <charset val="186"/>
      <scheme val="minor"/>
    </font>
    <font>
      <sz val="10"/>
      <color rgb="FF000000"/>
      <name val="Arial"/>
      <family val="2"/>
      <charset val="186"/>
    </font>
    <font>
      <sz val="11"/>
      <name val="Times New Roman"/>
      <family val="1"/>
      <charset val="186"/>
    </font>
    <font>
      <b/>
      <sz val="11"/>
      <color rgb="FF000000"/>
      <name val="Times New Roman"/>
      <family val="1"/>
      <charset val="186"/>
    </font>
    <font>
      <sz val="11"/>
      <color rgb="FF000000"/>
      <name val="Calibri"/>
      <family val="2"/>
      <charset val="186"/>
    </font>
    <font>
      <sz val="11"/>
      <color theme="1"/>
      <name val="Times New Roman"/>
      <family val="1"/>
      <charset val="186"/>
    </font>
    <font>
      <b/>
      <sz val="11"/>
      <name val="Times New Roman"/>
      <family val="1"/>
      <charset val="186"/>
    </font>
    <font>
      <b/>
      <sz val="11"/>
      <color rgb="FFFF0000"/>
      <name val="Times New Roman"/>
      <family val="1"/>
      <charset val="186"/>
    </font>
    <font>
      <i/>
      <sz val="11"/>
      <name val="Times New Roman"/>
      <family val="1"/>
      <charset val="186"/>
    </font>
    <font>
      <b/>
      <sz val="11"/>
      <color theme="1"/>
      <name val="Times New Roman"/>
      <family val="1"/>
      <charset val="186"/>
    </font>
    <font>
      <i/>
      <sz val="11"/>
      <color theme="1"/>
      <name val="Times New Roman"/>
      <family val="1"/>
      <charset val="186"/>
    </font>
    <font>
      <b/>
      <u/>
      <sz val="12"/>
      <name val="Times New Roman"/>
      <family val="1"/>
      <charset val="186"/>
    </font>
    <font>
      <sz val="10"/>
      <color theme="1"/>
      <name val="Times New Roman"/>
      <family val="1"/>
      <charset val="186"/>
    </font>
    <font>
      <sz val="11"/>
      <name val="Aptos Narrow"/>
      <family val="2"/>
      <charset val="186"/>
      <scheme val="minor"/>
    </font>
    <font>
      <b/>
      <sz val="12"/>
      <color theme="1"/>
      <name val="Times New Roman"/>
      <family val="1"/>
      <charset val="186"/>
    </font>
    <font>
      <b/>
      <sz val="12"/>
      <name val="Times New Roman"/>
      <family val="1"/>
      <charset val="186"/>
    </font>
    <font>
      <b/>
      <sz val="12"/>
      <color rgb="FF000000"/>
      <name val="Times New Roman"/>
      <family val="1"/>
      <charset val="186"/>
    </font>
    <font>
      <i/>
      <sz val="11"/>
      <color theme="3" tint="0.499984740745262"/>
      <name val="Times New Roman"/>
      <family val="1"/>
      <charset val="186"/>
    </font>
    <font>
      <sz val="11"/>
      <color rgb="FFFF0000"/>
      <name val="Times New Roman"/>
      <family val="1"/>
      <charset val="186"/>
    </font>
    <font>
      <i/>
      <sz val="11"/>
      <color rgb="FFFF0000"/>
      <name val="Times New Roman"/>
      <family val="1"/>
      <charset val="186"/>
    </font>
    <font>
      <sz val="11"/>
      <color rgb="FFFF0000"/>
      <name val="Aptos Narrow"/>
      <family val="2"/>
      <charset val="186"/>
      <scheme val="minor"/>
    </font>
    <font>
      <sz val="10"/>
      <name val="Times New Roman"/>
      <family val="1"/>
      <charset val="186"/>
    </font>
    <font>
      <i/>
      <u/>
      <sz val="10"/>
      <color theme="1"/>
      <name val="Times New Roman"/>
      <family val="1"/>
      <charset val="186"/>
    </font>
    <font>
      <b/>
      <sz val="10"/>
      <color rgb="FF000000"/>
      <name val="Times New Roman"/>
      <family val="1"/>
      <charset val="186"/>
    </font>
    <font>
      <sz val="10"/>
      <color rgb="FF000000"/>
      <name val="Times New Roman"/>
      <family val="1"/>
      <charset val="186"/>
    </font>
    <font>
      <b/>
      <sz val="10"/>
      <color rgb="FFFF0000"/>
      <name val="Times New Roman"/>
      <family val="1"/>
      <charset val="186"/>
    </font>
    <font>
      <b/>
      <sz val="10"/>
      <color theme="1"/>
      <name val="Times New Roman"/>
      <family val="1"/>
      <charset val="186"/>
    </font>
    <font>
      <sz val="10"/>
      <color theme="8"/>
      <name val="Times New Roman"/>
      <family val="1"/>
      <charset val="186"/>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applyNumberFormat="0" applyBorder="0" applyProtection="0"/>
    <xf numFmtId="0" fontId="4" fillId="0" borderId="0" applyNumberFormat="0" applyFont="0" applyBorder="0" applyProtection="0"/>
  </cellStyleXfs>
  <cellXfs count="130">
    <xf numFmtId="0" fontId="0" fillId="0" borderId="0" xfId="0"/>
    <xf numFmtId="0" fontId="2" fillId="0" borderId="1" xfId="1" applyFont="1" applyBorder="1" applyAlignment="1">
      <alignment horizontal="center" vertical="center" wrapText="1"/>
    </xf>
    <xf numFmtId="0" fontId="5" fillId="0" borderId="0" xfId="0" applyFont="1"/>
    <xf numFmtId="0" fontId="5" fillId="0" borderId="0" xfId="0" applyFont="1" applyAlignment="1">
      <alignment vertical="top"/>
    </xf>
    <xf numFmtId="0" fontId="6" fillId="0" borderId="1" xfId="1" applyFont="1" applyBorder="1" applyAlignment="1">
      <alignment horizontal="center" vertical="top" wrapText="1"/>
    </xf>
    <xf numFmtId="0" fontId="5" fillId="0" borderId="0" xfId="0" applyFont="1" applyAlignment="1">
      <alignment horizontal="center" vertical="top"/>
    </xf>
    <xf numFmtId="0" fontId="0" fillId="0" borderId="0" xfId="0" applyAlignment="1">
      <alignment horizontal="left" vertical="top" wrapText="1" shrinkToFit="1"/>
    </xf>
    <xf numFmtId="0" fontId="0" fillId="0" borderId="0" xfId="0" applyAlignment="1">
      <alignment vertical="top"/>
    </xf>
    <xf numFmtId="0" fontId="2" fillId="0" borderId="1" xfId="1"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center"/>
    </xf>
    <xf numFmtId="0" fontId="2" fillId="0" borderId="1" xfId="0" applyFont="1" applyBorder="1"/>
    <xf numFmtId="0" fontId="2" fillId="0" borderId="0" xfId="0" applyFont="1"/>
    <xf numFmtId="0" fontId="2" fillId="0" borderId="0" xfId="0" applyFont="1" applyAlignment="1">
      <alignment horizontal="center" vertical="top"/>
    </xf>
    <xf numFmtId="0" fontId="2" fillId="2" borderId="1" xfId="2" applyFont="1" applyFill="1" applyBorder="1" applyAlignment="1">
      <alignment horizontal="center" vertical="top" wrapText="1"/>
    </xf>
    <xf numFmtId="0" fontId="2" fillId="0" borderId="1" xfId="2" applyFont="1" applyBorder="1" applyAlignment="1">
      <alignment horizontal="center" vertical="top" wrapText="1"/>
    </xf>
    <xf numFmtId="0" fontId="9" fillId="0" borderId="0" xfId="0" applyFont="1" applyAlignment="1">
      <alignment horizontal="center" wrapText="1" shrinkToFit="1"/>
    </xf>
    <xf numFmtId="0" fontId="5" fillId="0" borderId="0" xfId="0" applyFont="1" applyAlignment="1">
      <alignment horizontal="left" wrapText="1" shrinkToFit="1"/>
    </xf>
    <xf numFmtId="0" fontId="9" fillId="0" borderId="1" xfId="0" applyFont="1" applyBorder="1" applyAlignment="1">
      <alignment horizontal="center" vertical="top" wrapText="1" shrinkToFit="1"/>
    </xf>
    <xf numFmtId="0" fontId="9" fillId="0" borderId="1" xfId="0" applyFont="1" applyBorder="1" applyAlignment="1">
      <alignment horizontal="left" vertical="top" wrapText="1" shrinkToFit="1"/>
    </xf>
    <xf numFmtId="0" fontId="5" fillId="0" borderId="1" xfId="0" applyFont="1" applyBorder="1" applyAlignment="1">
      <alignment horizontal="center" vertical="top" wrapText="1" shrinkToFit="1"/>
    </xf>
    <xf numFmtId="0" fontId="5" fillId="0" borderId="1" xfId="0" applyFont="1" applyBorder="1" applyAlignment="1">
      <alignment horizontal="left" vertical="top" wrapText="1" shrinkToFit="1"/>
    </xf>
    <xf numFmtId="0" fontId="9" fillId="0" borderId="5" xfId="0" applyFont="1" applyBorder="1" applyAlignment="1">
      <alignment horizontal="center" vertical="top"/>
    </xf>
    <xf numFmtId="0" fontId="10" fillId="0" borderId="1" xfId="0" applyFont="1" applyBorder="1" applyAlignment="1">
      <alignment horizontal="center" vertical="top" wrapText="1" shrinkToFit="1"/>
    </xf>
    <xf numFmtId="2" fontId="7" fillId="0" borderId="0" xfId="0" applyNumberFormat="1" applyFont="1" applyAlignment="1">
      <alignment horizontal="center" vertical="top"/>
    </xf>
    <xf numFmtId="0" fontId="3" fillId="0" borderId="8" xfId="0" applyFont="1" applyBorder="1" applyAlignment="1">
      <alignment horizontal="center" vertical="top"/>
    </xf>
    <xf numFmtId="0" fontId="9" fillId="0" borderId="1" xfId="0" applyFont="1" applyBorder="1" applyAlignment="1">
      <alignment horizontal="center" vertical="top" wrapText="1"/>
    </xf>
    <xf numFmtId="0" fontId="7" fillId="0" borderId="4" xfId="0" applyFont="1" applyBorder="1" applyAlignment="1">
      <alignment horizontal="center" vertical="top" wrapText="1"/>
    </xf>
    <xf numFmtId="0" fontId="5" fillId="0" borderId="1" xfId="0" applyFont="1" applyBorder="1" applyAlignment="1">
      <alignment horizontal="center" vertical="top"/>
    </xf>
    <xf numFmtId="0" fontId="9" fillId="0" borderId="1" xfId="0" applyFont="1" applyBorder="1" applyAlignment="1">
      <alignment vertical="top"/>
    </xf>
    <xf numFmtId="0" fontId="9" fillId="0" borderId="1" xfId="0" applyFont="1" applyBorder="1" applyAlignment="1">
      <alignment horizontal="center" vertical="top"/>
    </xf>
    <xf numFmtId="0" fontId="12" fillId="0" borderId="1" xfId="0" applyFont="1" applyBorder="1" applyAlignment="1">
      <alignment horizontal="center" vertical="top"/>
    </xf>
    <xf numFmtId="164" fontId="5" fillId="0" borderId="1" xfId="0" applyNumberFormat="1" applyFont="1" applyBorder="1" applyAlignment="1">
      <alignment horizontal="center" vertical="top"/>
    </xf>
    <xf numFmtId="0" fontId="9" fillId="0" borderId="0" xfId="0" applyFont="1" applyAlignment="1">
      <alignment horizontal="center" vertical="top"/>
    </xf>
    <xf numFmtId="0" fontId="11" fillId="0" borderId="0" xfId="0" applyFont="1" applyAlignment="1">
      <alignment vertical="top"/>
    </xf>
    <xf numFmtId="0" fontId="13" fillId="0" borderId="0" xfId="0" applyFont="1"/>
    <xf numFmtId="0" fontId="2" fillId="0" borderId="0" xfId="0" applyFont="1" applyAlignment="1">
      <alignment vertical="top" wrapText="1" shrinkToFit="1"/>
    </xf>
    <xf numFmtId="0" fontId="0" fillId="0" borderId="0" xfId="0" applyAlignment="1">
      <alignment vertical="top" wrapText="1"/>
    </xf>
    <xf numFmtId="0" fontId="2" fillId="0" borderId="1" xfId="0" applyFont="1" applyBorder="1" applyAlignment="1">
      <alignment wrapText="1"/>
    </xf>
    <xf numFmtId="0" fontId="11" fillId="0" borderId="0" xfId="0" applyFont="1"/>
    <xf numFmtId="0" fontId="5" fillId="0" borderId="1" xfId="0" applyFont="1" applyBorder="1" applyAlignment="1">
      <alignment horizontal="center"/>
    </xf>
    <xf numFmtId="0" fontId="2" fillId="0" borderId="0" xfId="0" applyFont="1" applyAlignment="1">
      <alignment wrapText="1" shrinkToFit="1"/>
    </xf>
    <xf numFmtId="0" fontId="9" fillId="0" borderId="2" xfId="0" applyFont="1" applyBorder="1" applyAlignment="1">
      <alignment horizontal="center" vertical="top"/>
    </xf>
    <xf numFmtId="0" fontId="9" fillId="0" borderId="4" xfId="0" applyFont="1" applyBorder="1" applyAlignment="1">
      <alignment horizontal="center" vertical="top"/>
    </xf>
    <xf numFmtId="0" fontId="3" fillId="0" borderId="8" xfId="2" applyFont="1" applyBorder="1" applyAlignment="1">
      <alignment horizontal="center" vertical="top" wrapText="1" shrinkToFit="1"/>
    </xf>
    <xf numFmtId="3" fontId="9" fillId="0" borderId="1" xfId="0" applyNumberFormat="1" applyFont="1" applyBorder="1" applyAlignment="1">
      <alignment horizontal="center" vertical="top"/>
    </xf>
    <xf numFmtId="0" fontId="9" fillId="0" borderId="3" xfId="0" applyFont="1" applyBorder="1" applyAlignment="1">
      <alignment horizontal="center" vertical="top"/>
    </xf>
    <xf numFmtId="0" fontId="9" fillId="0" borderId="3" xfId="0" applyFont="1" applyBorder="1" applyAlignment="1">
      <alignment horizontal="center" vertical="top" wrapText="1" shrinkToFit="1"/>
    </xf>
    <xf numFmtId="3" fontId="9" fillId="0" borderId="3" xfId="0" applyNumberFormat="1" applyFont="1" applyBorder="1" applyAlignment="1">
      <alignment horizontal="center" vertical="top"/>
    </xf>
    <xf numFmtId="0" fontId="17" fillId="0" borderId="4" xfId="1" applyFont="1" applyBorder="1" applyAlignment="1">
      <alignment horizontal="center" vertical="top" wrapText="1"/>
    </xf>
    <xf numFmtId="0" fontId="8" fillId="0" borderId="1" xfId="0" applyFont="1" applyBorder="1" applyAlignment="1">
      <alignment wrapText="1"/>
    </xf>
    <xf numFmtId="0" fontId="8" fillId="0" borderId="1" xfId="0" applyFont="1" applyBorder="1" applyAlignment="1">
      <alignment horizontal="center" vertical="center" wrapText="1"/>
    </xf>
    <xf numFmtId="16" fontId="10" fillId="0" borderId="1" xfId="0" quotePrefix="1" applyNumberFormat="1" applyFont="1" applyBorder="1" applyAlignment="1">
      <alignment horizontal="center" vertical="top"/>
    </xf>
    <xf numFmtId="0" fontId="10" fillId="0" borderId="1" xfId="0" applyFont="1" applyBorder="1" applyAlignment="1">
      <alignment horizontal="center" vertical="top"/>
    </xf>
    <xf numFmtId="2" fontId="10" fillId="0" borderId="1" xfId="0" applyNumberFormat="1" applyFont="1" applyBorder="1" applyAlignment="1">
      <alignment vertical="top"/>
    </xf>
    <xf numFmtId="0" fontId="20" fillId="0" borderId="0" xfId="0" applyFont="1"/>
    <xf numFmtId="0" fontId="9" fillId="0" borderId="0" xfId="0" applyFont="1" applyAlignment="1">
      <alignment horizontal="right" vertical="top"/>
    </xf>
    <xf numFmtId="164" fontId="5" fillId="0" borderId="0" xfId="0" applyNumberFormat="1" applyFont="1" applyAlignment="1">
      <alignment horizontal="center" vertical="top"/>
    </xf>
    <xf numFmtId="0" fontId="12" fillId="0" borderId="0" xfId="0" applyFont="1" applyAlignment="1">
      <alignment horizontal="center" vertical="top"/>
    </xf>
    <xf numFmtId="0" fontId="6" fillId="0" borderId="1" xfId="0" applyFont="1" applyBorder="1" applyAlignment="1">
      <alignment horizontal="center" vertical="top" wrapText="1" shrinkToFit="1"/>
    </xf>
    <xf numFmtId="0" fontId="2" fillId="0" borderId="1" xfId="0" applyFont="1" applyBorder="1" applyAlignment="1">
      <alignment horizontal="left" vertical="top" wrapText="1" shrinkToFit="1"/>
    </xf>
    <xf numFmtId="0" fontId="2" fillId="0" borderId="1" xfId="0" applyFont="1" applyBorder="1" applyAlignment="1">
      <alignment horizontal="center" vertical="top" wrapText="1" shrinkToFit="1"/>
    </xf>
    <xf numFmtId="0" fontId="21" fillId="0" borderId="12" xfId="0" applyFont="1" applyBorder="1" applyAlignment="1">
      <alignment horizontal="left" vertical="top" wrapText="1"/>
    </xf>
    <xf numFmtId="0" fontId="21" fillId="0" borderId="0" xfId="0" applyFont="1" applyAlignment="1">
      <alignment horizontal="left" vertical="top" wrapText="1" shrinkToFit="1"/>
    </xf>
    <xf numFmtId="0" fontId="2" fillId="0" borderId="1" xfId="0" applyFont="1" applyBorder="1" applyAlignment="1">
      <alignment horizontal="left" wrapText="1"/>
    </xf>
    <xf numFmtId="0" fontId="21" fillId="0" borderId="0" xfId="0" applyFont="1" applyAlignment="1">
      <alignment horizontal="left" vertical="top" wrapText="1"/>
    </xf>
    <xf numFmtId="0" fontId="6" fillId="0" borderId="6" xfId="0" applyFont="1" applyBorder="1" applyAlignment="1">
      <alignment horizontal="center" vertical="top"/>
    </xf>
    <xf numFmtId="0" fontId="6" fillId="0" borderId="7" xfId="0" applyFont="1" applyBorder="1" applyAlignment="1">
      <alignment horizontal="center" vertical="top"/>
    </xf>
    <xf numFmtId="0" fontId="2" fillId="0" borderId="1" xfId="2" applyFont="1" applyBorder="1" applyAlignment="1">
      <alignment horizontal="left" vertical="top" wrapText="1"/>
    </xf>
    <xf numFmtId="0" fontId="2" fillId="3" borderId="2" xfId="2" applyFont="1" applyFill="1" applyBorder="1" applyAlignment="1">
      <alignment horizontal="left" vertical="top" wrapText="1"/>
    </xf>
    <xf numFmtId="0" fontId="2" fillId="3" borderId="3" xfId="2" applyFont="1" applyFill="1" applyBorder="1" applyAlignment="1">
      <alignment horizontal="left" vertical="top" wrapText="1"/>
    </xf>
    <xf numFmtId="0" fontId="2" fillId="3" borderId="4" xfId="2" applyFont="1" applyFill="1" applyBorder="1" applyAlignment="1">
      <alignment horizontal="left" vertical="top" wrapText="1"/>
    </xf>
    <xf numFmtId="0" fontId="2" fillId="0" borderId="1" xfId="0" applyFont="1" applyBorder="1" applyAlignment="1">
      <alignment horizontal="left" vertical="top" wrapText="1"/>
    </xf>
    <xf numFmtId="0" fontId="6" fillId="0" borderId="1" xfId="1" applyFont="1" applyBorder="1" applyAlignment="1">
      <alignment horizontal="center" vertical="top" wrapText="1"/>
    </xf>
    <xf numFmtId="0" fontId="2" fillId="0" borderId="2" xfId="1" applyFont="1" applyBorder="1" applyAlignment="1">
      <alignment horizontal="left" wrapText="1"/>
    </xf>
    <xf numFmtId="0" fontId="2" fillId="0" borderId="3" xfId="1" applyFont="1" applyBorder="1" applyAlignment="1">
      <alignment horizontal="left" wrapText="1"/>
    </xf>
    <xf numFmtId="0" fontId="2" fillId="0" borderId="4" xfId="1" applyFont="1" applyBorder="1" applyAlignment="1">
      <alignment horizontal="left" wrapText="1"/>
    </xf>
    <xf numFmtId="0" fontId="2" fillId="0" borderId="2" xfId="2" applyFont="1" applyBorder="1" applyAlignment="1">
      <alignment horizontal="left" vertical="top" wrapText="1"/>
    </xf>
    <xf numFmtId="0" fontId="2" fillId="0" borderId="3" xfId="2" applyFont="1" applyBorder="1" applyAlignment="1">
      <alignment horizontal="left" vertical="top" wrapText="1"/>
    </xf>
    <xf numFmtId="0" fontId="2" fillId="0" borderId="4" xfId="2" applyFont="1" applyBorder="1" applyAlignment="1">
      <alignment horizontal="left" vertical="top" wrapText="1"/>
    </xf>
    <xf numFmtId="0" fontId="5" fillId="0" borderId="2" xfId="2" applyFont="1" applyBorder="1" applyAlignment="1">
      <alignment horizontal="left" vertical="top" wrapText="1"/>
    </xf>
    <xf numFmtId="0" fontId="5" fillId="0" borderId="3" xfId="2" applyFont="1" applyBorder="1" applyAlignment="1">
      <alignment horizontal="left" vertical="top" wrapText="1"/>
    </xf>
    <xf numFmtId="0" fontId="5" fillId="0" borderId="4" xfId="2" applyFont="1" applyBorder="1" applyAlignment="1">
      <alignment horizontal="left" vertical="top" wrapText="1"/>
    </xf>
    <xf numFmtId="0" fontId="2" fillId="0" borderId="1" xfId="0" applyFont="1" applyBorder="1" applyAlignment="1">
      <alignment horizontal="left" vertical="top"/>
    </xf>
    <xf numFmtId="0" fontId="2" fillId="3" borderId="2" xfId="0" applyFont="1" applyFill="1" applyBorder="1" applyAlignment="1">
      <alignment horizontal="left" vertical="top" wrapText="1" shrinkToFit="1"/>
    </xf>
    <xf numFmtId="0" fontId="2" fillId="3" borderId="3" xfId="0" applyFont="1" applyFill="1" applyBorder="1" applyAlignment="1">
      <alignment horizontal="left" vertical="top" wrapText="1" shrinkToFit="1"/>
    </xf>
    <xf numFmtId="0" fontId="2" fillId="3" borderId="4" xfId="0" applyFont="1" applyFill="1" applyBorder="1" applyAlignment="1">
      <alignment horizontal="left" vertical="top" wrapText="1" shrinkToFi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5" fillId="0" borderId="0" xfId="0" applyFont="1" applyAlignment="1">
      <alignment horizontal="right"/>
    </xf>
    <xf numFmtId="2" fontId="7" fillId="0" borderId="9" xfId="0" applyNumberFormat="1" applyFont="1" applyBorder="1" applyAlignment="1">
      <alignment horizontal="center" vertical="top"/>
    </xf>
    <xf numFmtId="2" fontId="7" fillId="0" borderId="10" xfId="0" applyNumberFormat="1" applyFont="1" applyBorder="1" applyAlignment="1">
      <alignment horizontal="center" vertical="top"/>
    </xf>
    <xf numFmtId="2" fontId="7" fillId="0" borderId="11" xfId="0" applyNumberFormat="1" applyFont="1" applyBorder="1" applyAlignment="1">
      <alignment horizontal="center" vertical="top"/>
    </xf>
    <xf numFmtId="0" fontId="10" fillId="0" borderId="1" xfId="0" applyFont="1" applyBorder="1" applyAlignment="1">
      <alignment horizontal="center" vertical="top"/>
    </xf>
    <xf numFmtId="0" fontId="9" fillId="0" borderId="1" xfId="0" applyFont="1" applyBorder="1" applyAlignment="1">
      <alignment horizontal="center" vertical="top"/>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right" vertical="top"/>
    </xf>
    <xf numFmtId="0" fontId="9" fillId="0" borderId="3" xfId="0" applyFont="1" applyBorder="1" applyAlignment="1">
      <alignment horizontal="right" vertical="top"/>
    </xf>
    <xf numFmtId="0" fontId="9" fillId="0" borderId="4" xfId="0" applyFont="1" applyBorder="1" applyAlignment="1">
      <alignment horizontal="right" vertical="top"/>
    </xf>
    <xf numFmtId="0" fontId="9" fillId="0" borderId="1" xfId="0" applyFont="1" applyBorder="1" applyAlignment="1">
      <alignment horizontal="right" vertical="top"/>
    </xf>
    <xf numFmtId="0" fontId="16" fillId="0" borderId="0" xfId="0" applyFont="1" applyAlignment="1">
      <alignment horizontal="center" vertical="center" wrapText="1"/>
    </xf>
    <xf numFmtId="0" fontId="8" fillId="0" borderId="0" xfId="0" applyFont="1" applyAlignment="1">
      <alignment horizontal="left" vertical="top" wrapText="1"/>
    </xf>
    <xf numFmtId="0" fontId="9" fillId="0" borderId="0" xfId="0" applyFont="1" applyAlignment="1">
      <alignment horizontal="center" vertical="top"/>
    </xf>
    <xf numFmtId="0" fontId="14" fillId="0" borderId="0" xfId="0" applyFont="1" applyAlignment="1">
      <alignment horizontal="center"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vertical="top"/>
    </xf>
    <xf numFmtId="0" fontId="5" fillId="0" borderId="4" xfId="0" applyFont="1" applyBorder="1" applyAlignment="1">
      <alignment horizontal="center" vertical="top"/>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2" fontId="10" fillId="0" borderId="2" xfId="0" applyNumberFormat="1" applyFont="1" applyBorder="1" applyAlignment="1">
      <alignment horizontal="center" vertical="top"/>
    </xf>
    <xf numFmtId="2" fontId="10" fillId="0" borderId="4" xfId="0" applyNumberFormat="1" applyFont="1" applyBorder="1" applyAlignment="1">
      <alignment horizontal="center" vertical="top"/>
    </xf>
    <xf numFmtId="0" fontId="12" fillId="0" borderId="0" xfId="0" applyFont="1" applyAlignment="1">
      <alignment vertical="top" wrapText="1"/>
    </xf>
    <xf numFmtId="0" fontId="12" fillId="0" borderId="0" xfId="0" applyFont="1" applyAlignment="1">
      <alignment vertical="top"/>
    </xf>
    <xf numFmtId="0" fontId="12" fillId="0" borderId="0" xfId="0" applyFont="1" applyAlignment="1">
      <alignment horizontal="left" vertical="top"/>
    </xf>
    <xf numFmtId="0" fontId="9" fillId="0" borderId="0" xfId="0" applyFont="1" applyAlignment="1">
      <alignment horizontal="right" vertical="top" wrapText="1" shrinkToFit="1"/>
    </xf>
    <xf numFmtId="0" fontId="23" fillId="0" borderId="0" xfId="0" applyFont="1" applyAlignment="1">
      <alignment horizontal="left" vertical="top" wrapText="1" shrinkToFit="1"/>
    </xf>
    <xf numFmtId="0" fontId="26" fillId="0" borderId="0" xfId="0" applyFont="1" applyAlignment="1">
      <alignment horizontal="left" vertical="top" wrapText="1" shrinkToFit="1"/>
    </xf>
    <xf numFmtId="0" fontId="9" fillId="0" borderId="0" xfId="0" applyFont="1" applyAlignment="1">
      <alignment horizontal="center" wrapText="1" shrinkToFit="1"/>
    </xf>
    <xf numFmtId="0" fontId="5" fillId="0" borderId="0" xfId="0" applyFont="1" applyAlignment="1">
      <alignment wrapText="1" shrinkToFit="1"/>
    </xf>
    <xf numFmtId="0" fontId="2" fillId="0" borderId="0" xfId="0" applyFont="1" applyAlignment="1">
      <alignment horizontal="left" wrapText="1" shrinkToFi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 xfId="0" applyFont="1" applyFill="1" applyBorder="1" applyAlignment="1">
      <alignment horizontal="left" wrapText="1"/>
    </xf>
  </cellXfs>
  <cellStyles count="3">
    <cellStyle name="Įprastas" xfId="0" builtinId="0"/>
    <cellStyle name="Įprastas 4" xfId="2" xr:uid="{A27E57B0-E451-4767-ACA0-25AE0D57077E}"/>
    <cellStyle name="Įprastas 5" xfId="1" xr:uid="{CDCEC2AB-0440-4346-A685-E6E4CDE42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94CE-0FA8-4C19-BA11-6C1F75B7A1F2}">
  <dimension ref="A1:K56"/>
  <sheetViews>
    <sheetView tabSelected="1" zoomScaleNormal="100" workbookViewId="0">
      <selection activeCell="C67" sqref="C67"/>
    </sheetView>
  </sheetViews>
  <sheetFormatPr defaultColWidth="9.140625" defaultRowHeight="15" x14ac:dyDescent="0.25"/>
  <cols>
    <col min="1" max="1" width="8.42578125" style="5" customWidth="1"/>
    <col min="2" max="2" width="27.42578125" style="2" customWidth="1"/>
    <col min="3" max="3" width="14.42578125" style="2" customWidth="1"/>
    <col min="4" max="5" width="9.140625" style="2"/>
    <col min="6" max="6" width="18.140625" style="2" customWidth="1"/>
    <col min="7" max="7" width="49.140625" style="2" customWidth="1"/>
    <col min="8" max="8" width="26.42578125" style="2" customWidth="1"/>
    <col min="9" max="9" width="12.85546875" style="2" customWidth="1"/>
    <col min="10" max="10" width="22.85546875" style="2" customWidth="1"/>
    <col min="11" max="11" width="20.85546875" style="2" customWidth="1"/>
    <col min="12" max="16384" width="9.140625" style="2"/>
  </cols>
  <sheetData>
    <row r="1" spans="1:11" x14ac:dyDescent="0.25">
      <c r="H1" s="90" t="s">
        <v>0</v>
      </c>
      <c r="I1" s="90"/>
      <c r="J1" s="90"/>
      <c r="K1" s="90"/>
    </row>
    <row r="3" spans="1:11" ht="15" customHeight="1" x14ac:dyDescent="0.25">
      <c r="A3" s="103" t="s">
        <v>1</v>
      </c>
      <c r="B3" s="103"/>
      <c r="C3" s="103"/>
      <c r="D3" s="103"/>
      <c r="E3" s="103"/>
      <c r="F3" s="103"/>
      <c r="G3" s="103"/>
      <c r="H3" s="103"/>
    </row>
    <row r="4" spans="1:11" x14ac:dyDescent="0.25">
      <c r="A4" s="103"/>
      <c r="B4" s="103"/>
      <c r="C4" s="103"/>
      <c r="D4" s="103"/>
      <c r="E4" s="103"/>
      <c r="F4" s="103"/>
      <c r="G4" s="103"/>
      <c r="H4" s="103"/>
    </row>
    <row r="5" spans="1:11" customFormat="1" ht="15.75" x14ac:dyDescent="0.25">
      <c r="A5" s="34"/>
      <c r="B5" s="39"/>
      <c r="C5" s="39"/>
      <c r="D5" s="39"/>
      <c r="E5" s="2"/>
      <c r="F5" s="2"/>
      <c r="G5" s="2"/>
      <c r="H5" s="3"/>
      <c r="I5" s="3"/>
      <c r="J5" s="3"/>
      <c r="K5" s="5"/>
    </row>
    <row r="6" spans="1:11" customFormat="1" x14ac:dyDescent="0.25">
      <c r="A6" s="105" t="s">
        <v>2</v>
      </c>
      <c r="B6" s="105"/>
      <c r="C6" s="105"/>
      <c r="D6" s="105"/>
      <c r="E6" s="105"/>
      <c r="F6" s="105"/>
      <c r="G6" s="105"/>
      <c r="H6" s="105"/>
      <c r="I6" s="3"/>
      <c r="J6" s="3"/>
      <c r="K6" s="5"/>
    </row>
    <row r="7" spans="1:11" customFormat="1" x14ac:dyDescent="0.25">
      <c r="A7" s="33"/>
      <c r="B7" s="33"/>
      <c r="C7" s="33"/>
      <c r="D7" s="33"/>
      <c r="E7" s="33"/>
      <c r="F7" s="33"/>
      <c r="G7" s="33"/>
      <c r="H7" s="33"/>
      <c r="I7" s="3"/>
      <c r="J7" s="3"/>
      <c r="K7" s="5"/>
    </row>
    <row r="8" spans="1:11" s="35" customFormat="1" ht="36.75" customHeight="1" x14ac:dyDescent="0.25">
      <c r="A8" s="104" t="s">
        <v>3</v>
      </c>
      <c r="B8" s="104"/>
      <c r="C8" s="104"/>
      <c r="D8" s="104"/>
      <c r="E8" s="104"/>
      <c r="F8" s="104"/>
      <c r="G8" s="104"/>
      <c r="H8" s="104"/>
      <c r="I8" s="104"/>
      <c r="J8" s="104"/>
      <c r="K8" s="104"/>
    </row>
    <row r="9" spans="1:11" customFormat="1" x14ac:dyDescent="0.25">
      <c r="A9" s="33"/>
      <c r="B9" s="33"/>
      <c r="C9" s="33"/>
      <c r="D9" s="33"/>
      <c r="E9" s="33"/>
      <c r="F9" s="33"/>
      <c r="G9" s="33"/>
      <c r="H9" s="33"/>
      <c r="I9" s="3"/>
      <c r="J9" s="3"/>
      <c r="K9" s="5"/>
    </row>
    <row r="10" spans="1:11" customFormat="1" ht="104.25" customHeight="1" x14ac:dyDescent="0.25">
      <c r="A10" s="25" t="s">
        <v>4</v>
      </c>
      <c r="B10" s="44" t="s">
        <v>5</v>
      </c>
      <c r="C10" s="26" t="s">
        <v>6</v>
      </c>
      <c r="D10" s="96" t="s">
        <v>7</v>
      </c>
      <c r="E10" s="97"/>
      <c r="F10" s="98"/>
      <c r="G10" s="96" t="s">
        <v>8</v>
      </c>
      <c r="H10" s="98"/>
      <c r="I10" s="26" t="s">
        <v>9</v>
      </c>
      <c r="J10" s="26" t="s">
        <v>10</v>
      </c>
      <c r="K10" s="27" t="s">
        <v>11</v>
      </c>
    </row>
    <row r="11" spans="1:11" customFormat="1" x14ac:dyDescent="0.25">
      <c r="A11" s="28">
        <v>1</v>
      </c>
      <c r="B11" s="40">
        <v>2</v>
      </c>
      <c r="C11" s="40">
        <v>3</v>
      </c>
      <c r="D11" s="107">
        <v>4</v>
      </c>
      <c r="E11" s="108"/>
      <c r="F11" s="109"/>
      <c r="G11" s="110">
        <v>5</v>
      </c>
      <c r="H11" s="111"/>
      <c r="I11" s="28" t="s">
        <v>12</v>
      </c>
      <c r="J11" s="28">
        <v>7</v>
      </c>
      <c r="K11" s="28">
        <v>8</v>
      </c>
    </row>
    <row r="12" spans="1:11" customFormat="1" ht="162" customHeight="1" x14ac:dyDescent="0.25">
      <c r="A12" s="30" t="s">
        <v>13</v>
      </c>
      <c r="B12" s="18" t="s">
        <v>14</v>
      </c>
      <c r="C12" s="45">
        <v>296000</v>
      </c>
      <c r="D12" s="112" t="s">
        <v>15</v>
      </c>
      <c r="E12" s="113"/>
      <c r="F12" s="114"/>
      <c r="G12" s="115">
        <v>0</v>
      </c>
      <c r="H12" s="116"/>
      <c r="I12" s="54">
        <f>C12*G12</f>
        <v>0</v>
      </c>
      <c r="J12" s="30" t="s">
        <v>15</v>
      </c>
      <c r="K12" s="91">
        <v>420000</v>
      </c>
    </row>
    <row r="13" spans="1:11" customFormat="1" ht="77.25" customHeight="1" x14ac:dyDescent="0.25">
      <c r="A13" s="52" t="s">
        <v>16</v>
      </c>
      <c r="B13" s="23" t="s">
        <v>17</v>
      </c>
      <c r="C13" s="45" t="s">
        <v>15</v>
      </c>
      <c r="D13" s="94" t="s">
        <v>18</v>
      </c>
      <c r="E13" s="94"/>
      <c r="F13" s="94"/>
      <c r="G13" s="95" t="s">
        <v>15</v>
      </c>
      <c r="H13" s="95"/>
      <c r="I13" s="30" t="s">
        <v>15</v>
      </c>
      <c r="J13" s="53" t="s">
        <v>18</v>
      </c>
      <c r="K13" s="92"/>
    </row>
    <row r="14" spans="1:11" customFormat="1" ht="80.25" customHeight="1" x14ac:dyDescent="0.25">
      <c r="A14" s="52" t="s">
        <v>19</v>
      </c>
      <c r="B14" s="23" t="s">
        <v>17</v>
      </c>
      <c r="C14" s="45" t="s">
        <v>15</v>
      </c>
      <c r="D14" s="94" t="s">
        <v>18</v>
      </c>
      <c r="E14" s="94"/>
      <c r="F14" s="94"/>
      <c r="G14" s="95" t="s">
        <v>15</v>
      </c>
      <c r="H14" s="95"/>
      <c r="I14" s="30" t="s">
        <v>15</v>
      </c>
      <c r="J14" s="53" t="s">
        <v>18</v>
      </c>
      <c r="K14" s="92"/>
    </row>
    <row r="15" spans="1:11" customFormat="1" x14ac:dyDescent="0.25">
      <c r="A15" s="42"/>
      <c r="B15" s="47"/>
      <c r="C15" s="48"/>
      <c r="D15" s="46"/>
      <c r="E15" s="46"/>
      <c r="F15" s="46"/>
      <c r="G15" s="46"/>
      <c r="H15" s="43"/>
      <c r="I15" s="29"/>
      <c r="J15" s="29"/>
      <c r="K15" s="92"/>
    </row>
    <row r="16" spans="1:11" customFormat="1" x14ac:dyDescent="0.25">
      <c r="A16" s="99" t="s">
        <v>20</v>
      </c>
      <c r="B16" s="100"/>
      <c r="C16" s="100"/>
      <c r="D16" s="100"/>
      <c r="E16" s="100"/>
      <c r="F16" s="100"/>
      <c r="G16" s="100"/>
      <c r="H16" s="101"/>
      <c r="I16" s="32">
        <f>I12</f>
        <v>0</v>
      </c>
      <c r="J16" s="31" t="s">
        <v>15</v>
      </c>
      <c r="K16" s="92"/>
    </row>
    <row r="17" spans="1:11" customFormat="1" x14ac:dyDescent="0.25">
      <c r="A17" s="99" t="s">
        <v>21</v>
      </c>
      <c r="B17" s="100"/>
      <c r="C17" s="100"/>
      <c r="D17" s="100"/>
      <c r="E17" s="100"/>
      <c r="F17" s="100"/>
      <c r="G17" s="100"/>
      <c r="H17" s="101"/>
      <c r="I17" s="32">
        <f>I16*0.05</f>
        <v>0</v>
      </c>
      <c r="J17" s="31" t="s">
        <v>15</v>
      </c>
      <c r="K17" s="92"/>
    </row>
    <row r="18" spans="1:11" customFormat="1" x14ac:dyDescent="0.25">
      <c r="A18" s="102" t="s">
        <v>22</v>
      </c>
      <c r="B18" s="102"/>
      <c r="C18" s="102"/>
      <c r="D18" s="102"/>
      <c r="E18" s="102"/>
      <c r="F18" s="102"/>
      <c r="G18" s="102"/>
      <c r="H18" s="102"/>
      <c r="I18" s="32">
        <f>I16*1.05</f>
        <v>0</v>
      </c>
      <c r="J18" s="31" t="s">
        <v>15</v>
      </c>
      <c r="K18" s="93"/>
    </row>
    <row r="19" spans="1:11" customFormat="1" x14ac:dyDescent="0.25">
      <c r="A19" s="56"/>
      <c r="B19" s="56"/>
      <c r="C19" s="56"/>
      <c r="D19" s="56"/>
      <c r="E19" s="56"/>
      <c r="F19" s="56"/>
      <c r="G19" s="56"/>
      <c r="H19" s="56"/>
      <c r="I19" s="57"/>
      <c r="J19" s="58"/>
      <c r="K19" s="24"/>
    </row>
    <row r="20" spans="1:11" customFormat="1" x14ac:dyDescent="0.25">
      <c r="A20" s="119" t="s">
        <v>23</v>
      </c>
      <c r="B20" s="119"/>
      <c r="C20" s="119"/>
      <c r="D20" s="119"/>
      <c r="E20" s="119"/>
      <c r="F20" s="119"/>
      <c r="G20" s="119"/>
      <c r="H20" s="119"/>
      <c r="I20" s="119"/>
      <c r="J20" s="119"/>
      <c r="K20" s="24"/>
    </row>
    <row r="21" spans="1:11" customFormat="1" ht="87" customHeight="1" x14ac:dyDescent="0.25">
      <c r="A21" s="117" t="s">
        <v>24</v>
      </c>
      <c r="B21" s="118"/>
      <c r="C21" s="118"/>
      <c r="D21" s="118"/>
      <c r="E21" s="118"/>
      <c r="F21" s="118"/>
      <c r="G21" s="118"/>
      <c r="H21" s="118"/>
      <c r="I21" s="118"/>
      <c r="J21" s="118"/>
      <c r="K21" s="5"/>
    </row>
    <row r="23" spans="1:11" ht="15.75" customHeight="1" x14ac:dyDescent="0.25">
      <c r="A23" s="106" t="s">
        <v>25</v>
      </c>
      <c r="B23" s="106"/>
      <c r="C23" s="106"/>
      <c r="D23" s="106"/>
      <c r="E23" s="106"/>
      <c r="F23" s="106"/>
      <c r="G23" s="106"/>
      <c r="H23" s="106"/>
    </row>
    <row r="25" spans="1:11" ht="82.5" customHeight="1" x14ac:dyDescent="0.25">
      <c r="A25" s="4" t="s">
        <v>26</v>
      </c>
      <c r="B25" s="73" t="s">
        <v>27</v>
      </c>
      <c r="C25" s="73"/>
      <c r="D25" s="73"/>
      <c r="E25" s="73"/>
      <c r="F25" s="73"/>
      <c r="G25" s="4" t="s">
        <v>28</v>
      </c>
      <c r="H25" s="4" t="s">
        <v>29</v>
      </c>
    </row>
    <row r="26" spans="1:11" ht="111.75" customHeight="1" x14ac:dyDescent="0.25">
      <c r="A26" s="8" t="s">
        <v>13</v>
      </c>
      <c r="B26" s="74" t="s">
        <v>30</v>
      </c>
      <c r="C26" s="75"/>
      <c r="D26" s="75"/>
      <c r="E26" s="75"/>
      <c r="F26" s="76"/>
      <c r="G26" s="49" t="s">
        <v>31</v>
      </c>
      <c r="H26" s="1"/>
    </row>
    <row r="27" spans="1:11" ht="180.75" customHeight="1" x14ac:dyDescent="0.25">
      <c r="A27" s="9" t="s">
        <v>32</v>
      </c>
      <c r="B27" s="126" t="s">
        <v>88</v>
      </c>
      <c r="C27" s="127"/>
      <c r="D27" s="127"/>
      <c r="E27" s="127"/>
      <c r="F27" s="128"/>
      <c r="G27" s="49" t="s">
        <v>33</v>
      </c>
      <c r="H27" s="38" t="s">
        <v>34</v>
      </c>
    </row>
    <row r="28" spans="1:11" ht="117.75" customHeight="1" x14ac:dyDescent="0.25">
      <c r="A28" s="9" t="s">
        <v>35</v>
      </c>
      <c r="B28" s="64" t="s">
        <v>36</v>
      </c>
      <c r="C28" s="64"/>
      <c r="D28" s="64"/>
      <c r="E28" s="64"/>
      <c r="F28" s="64"/>
      <c r="G28" s="49" t="s">
        <v>37</v>
      </c>
      <c r="H28" s="51"/>
    </row>
    <row r="29" spans="1:11" ht="34.5" customHeight="1" x14ac:dyDescent="0.25">
      <c r="A29" s="9" t="s">
        <v>38</v>
      </c>
      <c r="B29" s="84" t="s">
        <v>39</v>
      </c>
      <c r="C29" s="85"/>
      <c r="D29" s="85"/>
      <c r="E29" s="85"/>
      <c r="F29" s="86"/>
      <c r="H29" s="11"/>
    </row>
    <row r="30" spans="1:11" ht="195" customHeight="1" x14ac:dyDescent="0.25">
      <c r="A30" s="9" t="s">
        <v>40</v>
      </c>
      <c r="B30" s="87" t="s">
        <v>41</v>
      </c>
      <c r="C30" s="88"/>
      <c r="D30" s="88"/>
      <c r="E30" s="88"/>
      <c r="F30" s="89"/>
      <c r="G30" s="10"/>
      <c r="H30" s="11"/>
    </row>
    <row r="31" spans="1:11" ht="58.5" customHeight="1" x14ac:dyDescent="0.25">
      <c r="A31" s="9" t="s">
        <v>42</v>
      </c>
      <c r="B31" s="72" t="s">
        <v>43</v>
      </c>
      <c r="C31" s="72"/>
      <c r="D31" s="72"/>
      <c r="E31" s="72"/>
      <c r="F31" s="72"/>
      <c r="G31" s="11"/>
      <c r="H31" s="11"/>
    </row>
    <row r="32" spans="1:11" ht="47.25" customHeight="1" x14ac:dyDescent="0.25">
      <c r="A32" s="9" t="s">
        <v>44</v>
      </c>
      <c r="B32" s="72" t="s">
        <v>45</v>
      </c>
      <c r="C32" s="83"/>
      <c r="D32" s="83"/>
      <c r="E32" s="83"/>
      <c r="F32" s="83"/>
      <c r="G32" s="11"/>
      <c r="H32" s="11"/>
    </row>
    <row r="33" spans="1:8" ht="50.45" customHeight="1" x14ac:dyDescent="0.25">
      <c r="A33" s="9" t="s">
        <v>46</v>
      </c>
      <c r="B33" s="129" t="s">
        <v>89</v>
      </c>
      <c r="C33" s="129"/>
      <c r="D33" s="129"/>
      <c r="E33" s="129"/>
      <c r="F33" s="129"/>
      <c r="G33" s="12"/>
      <c r="H33" s="11"/>
    </row>
    <row r="34" spans="1:8" ht="39.6" customHeight="1" x14ac:dyDescent="0.25">
      <c r="A34" s="9" t="s">
        <v>47</v>
      </c>
      <c r="B34" s="64" t="s">
        <v>48</v>
      </c>
      <c r="C34" s="64"/>
      <c r="D34" s="64"/>
      <c r="E34" s="64"/>
      <c r="F34" s="64"/>
      <c r="G34" s="11"/>
      <c r="H34" s="11"/>
    </row>
    <row r="35" spans="1:8" ht="36" customHeight="1" x14ac:dyDescent="0.25">
      <c r="A35" s="9" t="s">
        <v>49</v>
      </c>
      <c r="B35" s="64" t="s">
        <v>50</v>
      </c>
      <c r="C35" s="64"/>
      <c r="D35" s="64"/>
      <c r="E35" s="64"/>
      <c r="F35" s="64"/>
      <c r="G35" s="11"/>
      <c r="H35" s="11"/>
    </row>
    <row r="36" spans="1:8" ht="109.5" customHeight="1" x14ac:dyDescent="0.25">
      <c r="A36" s="9" t="s">
        <v>51</v>
      </c>
      <c r="B36" s="64" t="s">
        <v>52</v>
      </c>
      <c r="C36" s="64"/>
      <c r="D36" s="64"/>
      <c r="E36" s="64"/>
      <c r="F36" s="64"/>
      <c r="G36" s="38"/>
      <c r="H36" s="50" t="s">
        <v>53</v>
      </c>
    </row>
    <row r="37" spans="1:8" ht="10.5" customHeight="1" x14ac:dyDescent="0.25">
      <c r="A37" s="13"/>
      <c r="B37" s="12"/>
      <c r="C37" s="12"/>
      <c r="D37" s="12"/>
      <c r="E37" s="12"/>
      <c r="F37" s="12"/>
      <c r="G37" s="12"/>
      <c r="H37" s="12"/>
    </row>
    <row r="38" spans="1:8" ht="96.75" customHeight="1" x14ac:dyDescent="0.25">
      <c r="A38" s="13"/>
      <c r="B38" s="65" t="s">
        <v>54</v>
      </c>
      <c r="C38" s="65"/>
      <c r="D38" s="65"/>
      <c r="E38" s="65"/>
      <c r="F38" s="65"/>
      <c r="G38" s="65"/>
      <c r="H38" s="65"/>
    </row>
    <row r="39" spans="1:8" x14ac:dyDescent="0.25">
      <c r="A39" s="13"/>
      <c r="B39" s="12"/>
      <c r="C39" s="12"/>
      <c r="D39" s="12"/>
      <c r="E39" s="12"/>
      <c r="F39" s="12"/>
      <c r="G39" s="12"/>
      <c r="H39" s="12"/>
    </row>
    <row r="40" spans="1:8" ht="24.75" customHeight="1" x14ac:dyDescent="0.25">
      <c r="A40" s="66" t="s">
        <v>55</v>
      </c>
      <c r="B40" s="67"/>
      <c r="C40" s="67"/>
      <c r="D40" s="67"/>
      <c r="E40" s="67"/>
      <c r="F40" s="67"/>
      <c r="G40" s="67"/>
      <c r="H40" s="12"/>
    </row>
    <row r="41" spans="1:8" ht="32.25" customHeight="1" x14ac:dyDescent="0.25">
      <c r="A41" s="9" t="s">
        <v>13</v>
      </c>
      <c r="B41" s="64" t="s">
        <v>56</v>
      </c>
      <c r="C41" s="64"/>
      <c r="D41" s="64"/>
      <c r="E41" s="64"/>
      <c r="F41" s="64"/>
      <c r="G41" s="64"/>
      <c r="H41" s="12"/>
    </row>
    <row r="42" spans="1:8" ht="46.5" customHeight="1" x14ac:dyDescent="0.25">
      <c r="A42" s="14" t="s">
        <v>57</v>
      </c>
      <c r="B42" s="68" t="s">
        <v>58</v>
      </c>
      <c r="C42" s="68"/>
      <c r="D42" s="68"/>
      <c r="E42" s="68"/>
      <c r="F42" s="68"/>
      <c r="G42" s="68"/>
      <c r="H42" s="12"/>
    </row>
    <row r="43" spans="1:8" ht="47.25" customHeight="1" x14ac:dyDescent="0.25">
      <c r="A43" s="14" t="s">
        <v>35</v>
      </c>
      <c r="B43" s="68" t="s">
        <v>59</v>
      </c>
      <c r="C43" s="68"/>
      <c r="D43" s="68"/>
      <c r="E43" s="68"/>
      <c r="F43" s="68"/>
      <c r="G43" s="68"/>
      <c r="H43" s="12"/>
    </row>
    <row r="44" spans="1:8" ht="96.75" customHeight="1" x14ac:dyDescent="0.25">
      <c r="A44" s="15" t="s">
        <v>38</v>
      </c>
      <c r="B44" s="80" t="s">
        <v>60</v>
      </c>
      <c r="C44" s="81"/>
      <c r="D44" s="81"/>
      <c r="E44" s="81"/>
      <c r="F44" s="81"/>
      <c r="G44" s="82"/>
      <c r="H44" s="12"/>
    </row>
    <row r="45" spans="1:8" ht="110.25" customHeight="1" x14ac:dyDescent="0.25">
      <c r="A45" s="15" t="s">
        <v>40</v>
      </c>
      <c r="B45" s="77" t="s">
        <v>61</v>
      </c>
      <c r="C45" s="78"/>
      <c r="D45" s="78"/>
      <c r="E45" s="78"/>
      <c r="F45" s="78"/>
      <c r="G45" s="79"/>
      <c r="H45" s="12"/>
    </row>
    <row r="46" spans="1:8" ht="78.75" customHeight="1" x14ac:dyDescent="0.25">
      <c r="A46" s="14" t="s">
        <v>42</v>
      </c>
      <c r="B46" s="68" t="s">
        <v>62</v>
      </c>
      <c r="C46" s="68"/>
      <c r="D46" s="68"/>
      <c r="E46" s="68"/>
      <c r="F46" s="68"/>
      <c r="G46" s="68"/>
      <c r="H46" s="12"/>
    </row>
    <row r="47" spans="1:8" ht="179.25" customHeight="1" x14ac:dyDescent="0.25">
      <c r="A47" s="14" t="s">
        <v>44</v>
      </c>
      <c r="B47" s="69" t="s">
        <v>63</v>
      </c>
      <c r="C47" s="70"/>
      <c r="D47" s="70"/>
      <c r="E47" s="70"/>
      <c r="F47" s="70"/>
      <c r="G47" s="71"/>
      <c r="H47" s="12"/>
    </row>
    <row r="48" spans="1:8" ht="50.25" customHeight="1" x14ac:dyDescent="0.25">
      <c r="A48" s="14" t="s">
        <v>46</v>
      </c>
      <c r="B48" s="68" t="s">
        <v>64</v>
      </c>
      <c r="C48" s="68"/>
      <c r="D48" s="68"/>
      <c r="E48" s="68"/>
      <c r="F48" s="68"/>
      <c r="G48" s="68"/>
      <c r="H48" s="12"/>
    </row>
    <row r="49" spans="1:8" ht="108.75" customHeight="1" x14ac:dyDescent="0.25">
      <c r="A49" s="9" t="s">
        <v>47</v>
      </c>
      <c r="B49" s="126" t="s">
        <v>90</v>
      </c>
      <c r="C49" s="127"/>
      <c r="D49" s="127"/>
      <c r="E49" s="127"/>
      <c r="F49" s="127"/>
      <c r="G49" s="128"/>
      <c r="H49" s="37"/>
    </row>
    <row r="50" spans="1:8" ht="96.75" customHeight="1" x14ac:dyDescent="0.25">
      <c r="A50" s="2"/>
      <c r="B50" s="62" t="s">
        <v>54</v>
      </c>
      <c r="C50" s="62"/>
      <c r="D50" s="62"/>
      <c r="E50" s="62"/>
      <c r="F50" s="62"/>
      <c r="G50" s="62"/>
    </row>
    <row r="51" spans="1:8" ht="51.75" customHeight="1" x14ac:dyDescent="0.25">
      <c r="B51" s="63" t="s">
        <v>65</v>
      </c>
      <c r="C51" s="63"/>
      <c r="D51" s="63"/>
      <c r="E51" s="63"/>
      <c r="F51" s="63"/>
      <c r="G51" s="63"/>
      <c r="H51" s="12"/>
    </row>
    <row r="52" spans="1:8" x14ac:dyDescent="0.25">
      <c r="A52" s="36"/>
      <c r="B52" s="41"/>
      <c r="C52" s="41"/>
      <c r="D52" s="41"/>
      <c r="E52" s="41"/>
      <c r="F52" s="41"/>
      <c r="G52" s="41"/>
      <c r="H52" s="12"/>
    </row>
    <row r="53" spans="1:8" x14ac:dyDescent="0.25">
      <c r="A53" s="36"/>
      <c r="B53" s="41"/>
      <c r="C53" s="41"/>
      <c r="D53" s="41"/>
      <c r="E53" s="41"/>
      <c r="F53" s="41"/>
      <c r="G53" s="41"/>
      <c r="H53" s="12"/>
    </row>
    <row r="54" spans="1:8" x14ac:dyDescent="0.25">
      <c r="A54" s="36"/>
      <c r="B54" s="41"/>
      <c r="C54" s="41"/>
      <c r="D54" s="41"/>
      <c r="E54" s="41"/>
      <c r="F54" s="41"/>
      <c r="G54" s="41"/>
      <c r="H54" s="12"/>
    </row>
    <row r="55" spans="1:8" x14ac:dyDescent="0.25">
      <c r="A55" s="36"/>
      <c r="B55" s="41"/>
      <c r="C55" s="41"/>
      <c r="D55" s="41"/>
      <c r="E55" s="41"/>
      <c r="F55" s="41"/>
      <c r="G55" s="41"/>
      <c r="H55" s="12"/>
    </row>
    <row r="56" spans="1:8" x14ac:dyDescent="0.25">
      <c r="A56" s="36"/>
      <c r="B56" s="41"/>
      <c r="C56" s="41"/>
      <c r="D56" s="41"/>
      <c r="E56" s="41"/>
      <c r="F56" s="41"/>
      <c r="G56" s="41"/>
      <c r="H56" s="12"/>
    </row>
  </sheetData>
  <mergeCells count="46">
    <mergeCell ref="A23:H23"/>
    <mergeCell ref="D11:F11"/>
    <mergeCell ref="G11:H11"/>
    <mergeCell ref="D12:F12"/>
    <mergeCell ref="G12:H12"/>
    <mergeCell ref="A16:H16"/>
    <mergeCell ref="A21:J21"/>
    <mergeCell ref="A20:J20"/>
    <mergeCell ref="H1:K1"/>
    <mergeCell ref="K12:K18"/>
    <mergeCell ref="D13:F13"/>
    <mergeCell ref="G13:H13"/>
    <mergeCell ref="D14:F14"/>
    <mergeCell ref="G14:H14"/>
    <mergeCell ref="D10:F10"/>
    <mergeCell ref="G10:H10"/>
    <mergeCell ref="A17:H17"/>
    <mergeCell ref="A18:H18"/>
    <mergeCell ref="A3:H4"/>
    <mergeCell ref="A8:K8"/>
    <mergeCell ref="A6:H6"/>
    <mergeCell ref="B31:F31"/>
    <mergeCell ref="B25:F25"/>
    <mergeCell ref="B26:F26"/>
    <mergeCell ref="B28:F28"/>
    <mergeCell ref="B45:G45"/>
    <mergeCell ref="B44:G44"/>
    <mergeCell ref="B32:F32"/>
    <mergeCell ref="B33:F33"/>
    <mergeCell ref="B27:F27"/>
    <mergeCell ref="B29:F29"/>
    <mergeCell ref="B30:F30"/>
    <mergeCell ref="B50:G50"/>
    <mergeCell ref="B51:G51"/>
    <mergeCell ref="B34:F34"/>
    <mergeCell ref="B35:F35"/>
    <mergeCell ref="B36:F36"/>
    <mergeCell ref="B41:G41"/>
    <mergeCell ref="B38:H38"/>
    <mergeCell ref="A40:G40"/>
    <mergeCell ref="B49:G49"/>
    <mergeCell ref="B48:G48"/>
    <mergeCell ref="B47:G47"/>
    <mergeCell ref="B42:G42"/>
    <mergeCell ref="B43:G43"/>
    <mergeCell ref="B46:G4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6DE8-9184-4A9C-8C31-52F390EBACB8}">
  <dimension ref="A1:F18"/>
  <sheetViews>
    <sheetView zoomScale="110" zoomScaleNormal="110" workbookViewId="0">
      <selection activeCell="B13" sqref="B13"/>
    </sheetView>
  </sheetViews>
  <sheetFormatPr defaultRowHeight="15" x14ac:dyDescent="0.25"/>
  <cols>
    <col min="1" max="1" width="15.42578125" style="7" customWidth="1"/>
    <col min="2" max="2" width="34.7109375" style="7" customWidth="1"/>
    <col min="3" max="3" width="27.85546875" style="7" customWidth="1"/>
    <col min="4" max="4" width="32.7109375" style="7" customWidth="1"/>
    <col min="5" max="5" width="36.85546875" style="7" customWidth="1"/>
  </cols>
  <sheetData>
    <row r="1" spans="1:6" s="6" customFormat="1" x14ac:dyDescent="0.25">
      <c r="A1" s="16"/>
      <c r="B1" s="16"/>
      <c r="C1" s="16"/>
      <c r="D1" s="16"/>
      <c r="E1" s="17"/>
    </row>
    <row r="2" spans="1:6" s="6" customFormat="1" ht="37.5" customHeight="1" x14ac:dyDescent="0.2">
      <c r="A2" s="123" t="s">
        <v>66</v>
      </c>
      <c r="B2" s="123"/>
      <c r="C2" s="123"/>
      <c r="D2" s="123"/>
      <c r="E2" s="123"/>
    </row>
    <row r="3" spans="1:6" s="6" customFormat="1" x14ac:dyDescent="0.25">
      <c r="A3" s="16"/>
      <c r="B3" s="16"/>
      <c r="C3" s="16"/>
      <c r="D3" s="16"/>
      <c r="E3" s="17"/>
    </row>
    <row r="4" spans="1:6" s="6" customFormat="1" x14ac:dyDescent="0.25">
      <c r="A4" s="123" t="s">
        <v>67</v>
      </c>
      <c r="B4" s="123"/>
      <c r="C4" s="123"/>
      <c r="D4" s="123"/>
      <c r="E4" s="124"/>
    </row>
    <row r="5" spans="1:6" s="6" customFormat="1" x14ac:dyDescent="0.25">
      <c r="A5" s="17"/>
      <c r="B5" s="17"/>
      <c r="C5" s="17"/>
      <c r="D5" s="17"/>
      <c r="E5" s="17"/>
    </row>
    <row r="6" spans="1:6" ht="33" customHeight="1" x14ac:dyDescent="0.25">
      <c r="A6" s="125" t="s">
        <v>68</v>
      </c>
      <c r="B6" s="125"/>
      <c r="C6" s="125"/>
      <c r="D6" s="125"/>
      <c r="E6" s="125"/>
    </row>
    <row r="7" spans="1:6" x14ac:dyDescent="0.25">
      <c r="A7" s="3"/>
      <c r="B7" s="3"/>
      <c r="C7" s="3"/>
      <c r="D7" s="3"/>
      <c r="E7" s="3"/>
    </row>
    <row r="8" spans="1:6" ht="28.5" x14ac:dyDescent="0.25">
      <c r="A8" s="18" t="s">
        <v>4</v>
      </c>
      <c r="B8" s="19" t="s">
        <v>69</v>
      </c>
      <c r="C8" s="18" t="s">
        <v>70</v>
      </c>
      <c r="D8" s="18" t="s">
        <v>71</v>
      </c>
      <c r="E8" s="18" t="s">
        <v>72</v>
      </c>
    </row>
    <row r="9" spans="1:6" ht="106.5" customHeight="1" x14ac:dyDescent="0.25">
      <c r="A9" s="20" t="s">
        <v>13</v>
      </c>
      <c r="B9" s="60" t="s">
        <v>73</v>
      </c>
      <c r="C9" s="59">
        <v>10</v>
      </c>
      <c r="D9" s="59" t="s">
        <v>74</v>
      </c>
      <c r="E9" s="23"/>
      <c r="F9" s="55"/>
    </row>
    <row r="10" spans="1:6" ht="50.25" customHeight="1" x14ac:dyDescent="0.25">
      <c r="A10" s="20" t="s">
        <v>57</v>
      </c>
      <c r="B10" s="21" t="s">
        <v>75</v>
      </c>
      <c r="C10" s="59">
        <v>8</v>
      </c>
      <c r="D10" s="59" t="s">
        <v>76</v>
      </c>
      <c r="E10" s="23"/>
    </row>
    <row r="11" spans="1:6" ht="33.75" customHeight="1" x14ac:dyDescent="0.25">
      <c r="A11" s="20" t="s">
        <v>35</v>
      </c>
      <c r="B11" s="21" t="s">
        <v>77</v>
      </c>
      <c r="C11" s="59">
        <v>5</v>
      </c>
      <c r="D11" s="59" t="s">
        <v>78</v>
      </c>
      <c r="E11" s="23"/>
    </row>
    <row r="12" spans="1:6" ht="33.75" customHeight="1" x14ac:dyDescent="0.25">
      <c r="A12" s="61" t="s">
        <v>38</v>
      </c>
      <c r="B12" s="60" t="s">
        <v>79</v>
      </c>
      <c r="C12" s="59">
        <v>5</v>
      </c>
      <c r="D12" s="59" t="s">
        <v>80</v>
      </c>
      <c r="E12" s="23"/>
    </row>
    <row r="13" spans="1:6" ht="61.5" customHeight="1" x14ac:dyDescent="0.25">
      <c r="A13" s="20" t="s">
        <v>40</v>
      </c>
      <c r="B13" s="21" t="s">
        <v>81</v>
      </c>
      <c r="C13" s="59">
        <v>4</v>
      </c>
      <c r="D13" s="59" t="s">
        <v>82</v>
      </c>
      <c r="E13" s="23"/>
    </row>
    <row r="14" spans="1:6" ht="45" x14ac:dyDescent="0.25">
      <c r="A14" s="20" t="s">
        <v>42</v>
      </c>
      <c r="B14" s="21" t="s">
        <v>83</v>
      </c>
      <c r="C14" s="59">
        <v>3</v>
      </c>
      <c r="D14" s="59" t="s">
        <v>84</v>
      </c>
      <c r="E14" s="23"/>
    </row>
    <row r="15" spans="1:6" ht="15.75" thickBot="1" x14ac:dyDescent="0.3">
      <c r="A15" s="3"/>
      <c r="B15" s="3"/>
      <c r="C15" s="120" t="s">
        <v>85</v>
      </c>
      <c r="D15" s="120"/>
      <c r="E15" s="22"/>
    </row>
    <row r="16" spans="1:6" x14ac:dyDescent="0.25">
      <c r="A16" s="3"/>
      <c r="B16" s="3"/>
      <c r="C16" s="3"/>
      <c r="D16" s="3"/>
      <c r="E16" s="3"/>
    </row>
    <row r="17" spans="1:5" ht="108.75" customHeight="1" x14ac:dyDescent="0.25">
      <c r="A17" s="121" t="s">
        <v>86</v>
      </c>
      <c r="B17" s="122"/>
      <c r="C17" s="122"/>
      <c r="D17" s="122"/>
      <c r="E17" s="122"/>
    </row>
    <row r="18" spans="1:5" ht="57.75" customHeight="1" x14ac:dyDescent="0.25">
      <c r="A18" s="122" t="s">
        <v>87</v>
      </c>
      <c r="B18" s="122"/>
      <c r="C18" s="122"/>
      <c r="D18" s="122"/>
      <c r="E18" s="122"/>
    </row>
  </sheetData>
  <mergeCells count="6">
    <mergeCell ref="C15:D15"/>
    <mergeCell ref="A17:E17"/>
    <mergeCell ref="A18:E18"/>
    <mergeCell ref="A2:E2"/>
    <mergeCell ref="A4:E4"/>
    <mergeCell ref="A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b1d21f-18cf-4144-a291-2e4b7a09aed0">
      <Terms xmlns="http://schemas.microsoft.com/office/infopath/2007/PartnerControls"/>
    </lcf76f155ced4ddcb4097134ff3c332f>
    <TaxCatchAll xmlns="1fde791e-59c5-4ad6-977d-f9edc111a1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11" ma:contentTypeDescription="Kurkite naują dokumentą." ma:contentTypeScope="" ma:versionID="f2019f59bfe6a738d54714acb90532e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a4045e9fe1a0d5c8514c9182ffb485e9"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ADAE0F-8B89-4B19-B25F-14E605FC4935}">
  <ds:schemaRefs>
    <ds:schemaRef ds:uri="http://schemas.microsoft.com/office/2006/metadata/properties"/>
    <ds:schemaRef ds:uri="http://schemas.microsoft.com/office/infopath/2007/PartnerControls"/>
    <ds:schemaRef ds:uri="b2b1d21f-18cf-4144-a291-2e4b7a09aed0"/>
    <ds:schemaRef ds:uri="1fde791e-59c5-4ad6-977d-f9edc111a14d"/>
  </ds:schemaRefs>
</ds:datastoreItem>
</file>

<file path=customXml/itemProps2.xml><?xml version="1.0" encoding="utf-8"?>
<ds:datastoreItem xmlns:ds="http://schemas.openxmlformats.org/officeDocument/2006/customXml" ds:itemID="{2671D1A4-9647-4DCD-A12F-3F8F58273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3DE67-DFFA-4594-A0F8-6CADAF27A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Techninė specifikacija</vt:lpstr>
      <vt:lpstr>Ekonominis naudingumas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Gražvilė Vitkauskienė</dc:creator>
  <cp:keywords/>
  <dc:description/>
  <cp:lastModifiedBy>Aušra Sidaraitė-Markevičienė</cp:lastModifiedBy>
  <cp:revision/>
  <dcterms:created xsi:type="dcterms:W3CDTF">2026-07-28T12:14:38Z</dcterms:created>
  <dcterms:modified xsi:type="dcterms:W3CDTF">2026-09-16T06:06:38Z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ies>
</file>