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katerina.petrauski\Desktop\Pirkimai\Pirkimai 2024\Orlaivių nuledinimo mašinos po sezoninės priežiūros paslauga\Pirkimo dokumentai_CVP IS\"/>
    </mc:Choice>
  </mc:AlternateContent>
  <bookViews>
    <workbookView xWindow="-30180" yWindow="495" windowWidth="27645" windowHeight="16935"/>
  </bookViews>
  <sheets>
    <sheet name="Pasiūlymas" sheetId="1" r:id="rId1"/>
    <sheet name="Subtiekėjai ir priedai" sheetId="2" r:id="rId2"/>
  </sheets>
  <calcPr calcId="162913" concurrentCalc="0"/>
</workbook>
</file>

<file path=xl/calcChain.xml><?xml version="1.0" encoding="utf-8"?>
<calcChain xmlns="http://schemas.openxmlformats.org/spreadsheetml/2006/main">
  <c r="F48" i="1" l="1"/>
  <c r="F45" i="1"/>
  <c r="F43" i="1"/>
  <c r="F94" i="1"/>
  <c r="G98" i="1"/>
  <c r="F96" i="1"/>
  <c r="F95"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7" i="1"/>
  <c r="F46" i="1"/>
  <c r="F44" i="1"/>
  <c r="F42" i="1"/>
  <c r="F41" i="1"/>
  <c r="F40" i="1"/>
  <c r="F39" i="1"/>
  <c r="F38" i="1"/>
  <c r="F37" i="1"/>
  <c r="F36" i="1"/>
  <c r="F35" i="1"/>
  <c r="G21" i="1"/>
  <c r="G97" i="1"/>
  <c r="F97" i="1"/>
  <c r="F98" i="1"/>
  <c r="F99" i="1"/>
</calcChain>
</file>

<file path=xl/sharedStrings.xml><?xml version="1.0" encoding="utf-8"?>
<sst xmlns="http://schemas.openxmlformats.org/spreadsheetml/2006/main" count="259" uniqueCount="194">
  <si>
    <t>ORLAIVIŲ NULEDINIMO MAŠINOS PO SEZONINĖS PRIEŽIŪROS PASLAUGA</t>
  </si>
  <si>
    <t>Kam:</t>
  </si>
  <si>
    <t>Lietuvos kariuomenės Karinių oro pajėgų Aviacijos bazė</t>
  </si>
  <si>
    <t>Data:</t>
  </si>
  <si>
    <t>Nr.:</t>
  </si>
  <si>
    <t>Vieta:</t>
  </si>
  <si>
    <t>Asmens atsakingo už pasiūlymą vardas, pavardė:</t>
  </si>
  <si>
    <t>Asmens atsakingo už pasiūlymą telefono numeris, el. pašto adresas:</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</si>
  <si>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</si>
  <si>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</si>
  <si>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</si>
  <si>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</si>
  <si>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</si>
  <si>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</si>
  <si>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</si>
  <si>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Nr.</t>
  </si>
  <si>
    <t>Pavadinimas</t>
  </si>
  <si>
    <t>Mato vienetas</t>
  </si>
  <si>
    <t>Kaina be PVM, Eur</t>
  </si>
  <si>
    <t>Suma be PVM, Eur</t>
  </si>
  <si>
    <t>1.1.</t>
  </si>
  <si>
    <t>kart.</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</si>
  <si>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</si>
  <si>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</si>
  <si>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</si>
  <si>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</si>
  <si>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</si>
  <si>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</si>
  <si>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</si>
  <si>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</si>
  <si>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</si>
  <si>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</si>
  <si>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</si>
  <si>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</si>
  <si>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</si>
  <si>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</si>
  <si>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</si>
  <si>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</si>
  <si>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</si>
  <si>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</si>
  <si>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</si>
  <si>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</si>
  <si>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</si>
  <si>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</si>
  <si>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</si>
  <si>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</si>
  <si>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</si>
  <si>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</si>
  <si>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</si>
  <si>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</si>
  <si>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</si>
  <si>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</si>
  <si>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</si>
  <si>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</si>
  <si>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</si>
  <si>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</si>
  <si>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</si>
  <si>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</si>
  <si>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</si>
  <si>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</si>
  <si>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</si>
  <si>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</si>
  <si>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</si>
  <si>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</si>
  <si>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</si>
  <si>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</si>
  <si>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</si>
  <si>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</si>
  <si>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</si>
  <si>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</si>
  <si>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</si>
  <si>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</si>
  <si>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</si>
  <si>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</si>
  <si>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</si>
  <si>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</si>
  <si>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</si>
  <si>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</si>
  <si>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</si>
  <si>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</si>
  <si>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</si>
  <si>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</si>
  <si>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</si>
  <si>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</si>
  <si>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</si>
  <si>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</si>
  <si>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</si>
  <si>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</si>
  <si>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</si>
  <si>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</si>
  <si>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</si>
  <si>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</si>
  <si>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</si>
  <si>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</si>
  <si>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</si>
  <si>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</si>
  <si>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</si>
  <si>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</si>
  <si>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</si>
  <si>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</si>
  <si>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</si>
  <si>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</si>
  <si>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Pasirašančio asmens vardas ir pavardė:</t>
  </si>
  <si>
    <t>4443 2024-12-19 13:56:34</t>
  </si>
  <si>
    <t>PIRKIMO SĄLYGŲ 2 PRIEDAS "PASIŪLYMO FORMA"</t>
  </si>
  <si>
    <t>PASTABOS</t>
  </si>
  <si>
    <t>Paslaugos bus teikiamos pagal užsakymus. Paslaugos bus apmokamos pagal 1 –58 eilutėse pateiktus įkainius.</t>
  </si>
  <si>
    <t xml:space="preserve">Orlaivių nuledinimo mašinos po sezoninės priežiūros paslauga (3 kartai) </t>
  </si>
  <si>
    <t>Sudaromos paslaugų viešojo pirkimo-pardavimo sutarties vertė bus lygi teikėjo pasiūlytai kainai maksimaliam kartų skaičiui.</t>
  </si>
  <si>
    <t>Teikėjo pavadinimas / Ūkio subjektų grupės nariai:</t>
  </si>
  <si>
    <t>Teikėjo kodas (-ai):</t>
  </si>
  <si>
    <t>Teikėjo adresas (-ai):</t>
  </si>
  <si>
    <t>Teikėjo PVM mokėtojo kodas(-ai):</t>
  </si>
  <si>
    <t>Teikėjo / Ūkio subjektų grupės atsakingo partnerio sąskaitos numeris, banko pavadinimas ir banko kodas (-ai):</t>
  </si>
  <si>
    <t>Teikėjo / Ūkio subjektų grupės, laimėjimo atveju, pasirašančio sutartį asmens vardas, pavardė, pareigos:</t>
  </si>
  <si>
    <t>Teikėjo / Ūkio subjektų grupės, laimėjimo atveju, už sutarties vykdymą atsakingo asmens vardas, pavardė, telefono numeris, elektroninio pašto adresas:</t>
  </si>
  <si>
    <t>(1) Teikėjo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</si>
  <si>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Teikėjo patvirtinimai:</t>
  </si>
  <si>
    <t>6. Teikėjas kainas pateikia, nurodydamas ne daugiau skaičių po kablelio, nei leidžiama pirkimo dokumentuose.</t>
  </si>
  <si>
    <t>Teikėjo pasiūlymas: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</si>
  <si>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teikėjo nurodoma kaip konfidenciali, todėl, teikėjui nurodžius tokią informaciją kaip konfidencialią, perkančioji organizacija turi teisę ją skelbti. Jei teikėjas nenurodo konfidencialios informacijos, laikoma, kad konfidencialios informacijos teikėjo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</si>
  <si>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Teikėjo arba jo įgalioto asmens pareigų pavadinimas:</t>
  </si>
  <si>
    <t>1 (vieną) orlaivių nuledinimo mašinos po sezoninės priežiūros paslaugos kartą sudaro visos paslaugos, nurodytos 1.1 – 1.58 eilutėse</t>
  </si>
  <si>
    <t>*3 (trys) kartai yra maksimali paslaugų apimtis, kurios perkančioji organizacija neįsipareigoja išpirkti. Minimali paslaugų apimtis, kurią perkančioji organizacija įsipareigoja išpirkti – 2 (du) kartai.</t>
  </si>
  <si>
    <t>Hidraulinės alyvos filtrų pakeitimas</t>
  </si>
  <si>
    <t>Hidraulinio bako alsuoklio pakeitimas</t>
  </si>
  <si>
    <t>Elektros sistemos, laidų, žibintų, važiuoklės saugiklių, laisvų ar korozijos pažeistų kontaktų patikrinimas</t>
  </si>
  <si>
    <t>Suvirintų siūlių patikrinimas</t>
  </si>
  <si>
    <t>Visų varžtų priveržimas</t>
  </si>
  <si>
    <t>Pagrindinio rėmo ir šildytuvo bloko tvirtinimo varžtų priveržimas</t>
  </si>
  <si>
    <t>Užrašų apžiūra: švaros patikrinimas, tinkamos padėties ir įskaitomumo nustatymas, visų neįskaitomų ir  trūkstamų užrašų pakeitimas</t>
  </si>
  <si>
    <t>Variklio patikrinimas</t>
  </si>
  <si>
    <t>Apimtis*</t>
  </si>
  <si>
    <t>Transporto priemonės ir visų skyrių, kuriems taikoma patvirtinta tirpiklio / emulsijos arba garo valymo procedūra nuvalymas</t>
  </si>
  <si>
    <t>Sunkvežimio važiuoklės ir prevencinio variklio techninio aptarnavimo atlikimas</t>
  </si>
  <si>
    <t>Hidraulinio skysčio žarnų patikrinimas</t>
  </si>
  <si>
    <t>Hidraulinio skysčio siurblio laikiklių patikrinimas</t>
  </si>
  <si>
    <t>Hidraulinės sistemos patikrinimas ir sutvarkymas</t>
  </si>
  <si>
    <t>Bako praplovimas, išvalymas ir užpildymas hidrauline alyva, filtro ir alsuoklio pakeitimas</t>
  </si>
  <si>
    <t>Bako skysčio lygio, kai strėlė nuleista, patikrinimas, hidraulinio bako pripildymas iki tinkamo lygio</t>
  </si>
  <si>
    <t>Sukimosi pavarų dėžės krumpliaračio ir sukimosi guolio sutepimas, priekinio ir galinio pavaros veleno universaliųjų šarnyrų ir sukimo pakabos sutepimas, visų pavaros velenų ir jungčių patikrinimas</t>
  </si>
  <si>
    <t>Jungiklių, indikatoriaus lempučių ir matuoklių, lentelių / pavadinimo duomenų patikrinimas</t>
  </si>
  <si>
    <t>Skysčio lygio matuoklių patikrinimas</t>
  </si>
  <si>
    <t>Greitai prijungiamų bako užpildymo movų patikrinimas</t>
  </si>
  <si>
    <t>Priekinio ir viršutinio stiklo apiplovimo įtaisų ir valytuvų patikrinimas</t>
  </si>
  <si>
    <t>Šildytuvo išmetimo sistemos, sandarumo bei prieinamumo patikrinimas, rūdžių, kalkių ar izoliacinės medžiagos nuvalymas nuo vidinės išmetimo sistemos dalies</t>
  </si>
  <si>
    <t>Liepsnos jutiklio išvalymas, liepsnos jutiklio sulaikymo plokštelės išėmimas, anglių ar suodžių nuvalymas nuo degimo kameros objektyvo</t>
  </si>
  <si>
    <t>#1, #2, #3 ir #4 šildytuvo etapo kuro purkštukų patikrinimas, langelių nuvalymas, visų purkštukų antgalių priveržimas, netinkamo degimo požymių patikrinimas</t>
  </si>
  <si>
    <t>Šildytuvo vidaus patikrinimas, pašalinių medžiagų pašalinimas, izoliacijos patikrinimas, šildytuvo uždegimo rites perrinkimas</t>
  </si>
  <si>
    <t>#1 šildytuvo etapo uždegimo tarpo patikrinimas</t>
  </si>
  <si>
    <t>Galinio dangtelio patikrinimas</t>
  </si>
  <si>
    <t>Šildytuvo pūstuvo greičio patikrinimas</t>
  </si>
  <si>
    <t>Slėgio veikiamų kuro uždarymo vožtuvų patikrinimas</t>
  </si>
  <si>
    <t>Kuro sistemos sandarumo patikrinimas, kuro tiekimo linijų ir visų komponentų sandarumo patikrinimas</t>
  </si>
  <si>
    <t>Šildytuvo išvesties manometro patikrinimas,  „Fulflo“ apsauginio vožtuvo sureguliavimas, siurblio apsukų patikrinimas, sistemos slėgio sureguliavimas</t>
  </si>
  <si>
    <t>Purškimo antgalių patikrinimas, susidėvėjusių žarnų ar kitų pažeidimų patikrinimas</t>
  </si>
  <si>
    <t>Apatinės žarnos ritės grandinės sutepimas, grandinės įtempimo ir ritės tempimo patikrinimas</t>
  </si>
  <si>
    <t>Pakeliamo įrenginio strėlės pagrindinio rėmo ir porėmio suvirinimo įtrūkimų patikrinimas, kaiščių ir varžtų patikrinimas</t>
  </si>
  <si>
    <t>Strėlės dalių, strėlės viršutinės dalies apsauginių pagalvėlių patikrinimas</t>
  </si>
  <si>
    <t>Strėlės cilindrų patikrinimas</t>
  </si>
  <si>
    <t>Pavarų dėžės krumpliaračio su guoliu patikrinimas, krumpliaračio ir guolių dantukų sutepimas</t>
  </si>
  <si>
    <t>Sukamosios pavarų dėžės, lopšio laikiklio, pagrindinio rėmo, skysčių bakų ir šildytuvo tvirtinimo varžtų pakartotinis priveržimas</t>
  </si>
  <si>
    <t>Teleskopinės strėlės dalies sutepimas, strėlės iki galo ištraukimas, strėlės dalių išvalymas, strėlės dalių padengimas labai plona šviesos alyvos plėvele</t>
  </si>
  <si>
    <t>Operatoriaus lopšio patikrinimas</t>
  </si>
  <si>
    <t>Operatoriaus lopšio pagalvėlių patikrinimas</t>
  </si>
  <si>
    <t>Strėlės ir atskirai lopšio valdymo patikrinimas</t>
  </si>
  <si>
    <t>Patikrinimas ar strėlę galima nuleisti tiek iš antžeminio valdymo įtaisų</t>
  </si>
  <si>
    <t>Avarinių antžeminių sunkvežimio kabinos ir lopšio stabdymo mygtukų patikrinimas</t>
  </si>
  <si>
    <t>Strėlės valdymo greičio patikrinimas</t>
  </si>
  <si>
    <t>Hidraulinio slėgio nustatymų patikrinimas ir normalaus slėgio parametrų hidrauliniame siurblyje atstatymas</t>
  </si>
  <si>
    <t>Siurblių sistemos tinkamo veikimo patikrinimas</t>
  </si>
  <si>
    <t>Komunikacijos įrangos tarp lopšio ir sunkvežimio kabinos tinkamumo patikrinimas</t>
  </si>
  <si>
    <t>Bendros kėbulo būklės patikrinimas</t>
  </si>
  <si>
    <t>Visų trūkstamų ar neįskaitomų užrašų ir lipdukų pakeitimas</t>
  </si>
  <si>
    <t>Sukabinimo jungties tarp hidraulinio ir nuledinimo skysčių siurblių patikrinimas</t>
  </si>
  <si>
    <t>Sukabinimo jungties tarp hidraulinio ir apsaugos nuo apledėjimo siurblio patikrinimas</t>
  </si>
  <si>
    <t>Visų saugiklių pakeitimas gaisro gesinimo sistemoje</t>
  </si>
  <si>
    <t>Visų važiuoklės tepimo taškų sutepimas</t>
  </si>
  <si>
    <t>„Air Plus“ sistemos alyvos lygio patikrinimas, laisvų tvirtinimo detalių, pavaros diržų, krumpliaračių, diržo įtempimo patikrinimas, pūstuvo trinties požymių apžiūrėjimas, sparnuotės guolio, visų žarnų fiksatorių sandarumo patikrinimas, alyvos nutekėjimo požymių pūstuvo išorėje patikrinimas</t>
  </si>
  <si>
    <t>Paslaugų kainos teikiamos įvertinus visas pirkimo sąlygų 1 priede "Techninė specifikacija" nurodytas paslaugų apimtis. Į paslaugų kainą turi būti įskaičiuotos visos išlaidos, pajėgumai, įrankiai, medžiagos ir kitos išlaidos, galinčios atsirasti paslaugų teikimo metu ir garantiniu laikotarpiu.</t>
  </si>
  <si>
    <t>Detalus teikiamų Paslaugų aprašymas nurodytas pirkimo sąlygų 1 priede "Techninė specifikacija".</t>
  </si>
  <si>
    <t>1.56.1</t>
  </si>
  <si>
    <t>Strėlės kaiščių patikrinimas</t>
  </si>
  <si>
    <t>Guolių būklės patikrinimas (jei atsilaisvinę kaiščiai)</t>
  </si>
  <si>
    <t>1.8.1.</t>
  </si>
  <si>
    <t xml:space="preserve">Hidraulinės sistemos slėgio patikrinimas </t>
  </si>
  <si>
    <t>1.9.1.</t>
  </si>
  <si>
    <t>Matomų lopšio strėlių apsauginių pagalvėlių patikrinimas</t>
  </si>
  <si>
    <t>Atsilaisvinusių varžtų priveržimas, strėlės sureguliavimas iš naujo (esant poreikiui)**</t>
  </si>
  <si>
    <t>1.11.1</t>
  </si>
  <si>
    <t>Hidraulinės sistemos slėgių ir apsukų patikrinimas</t>
  </si>
  <si>
    <t>Hidraulinės sistemos slėgių ir apsukų pakoregavimas (esant poreikiui)**</t>
  </si>
  <si>
    <t>Hidraulinės sistemos slėgio sureguliavimas (esant poreikiui)**</t>
  </si>
  <si>
    <t>** Nurodytas paslaugas, atliekant orlaivių nuledinimo mašinos po sezoninės priežiūros paslaugą, atlikti neprivaloma. Šios paslaugos atliekamos pagal perkančiosios organizacijos poreikį.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</si>
</sst>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scheme val="minor"/>
    </font>
    <font>
      <b/>
      <sz val="12"/>
      <color rgb="FFC00000"/>
      <name val="Calibri"/>
      <family val="2"/>
      <charset val="186"/>
      <scheme val="minor"/>
    </font>
    <font>
      <sz val="11"/>
      <color rgb="FFC0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8">
    <xf numFmtId="0" fontId="0" fillId="0" borderId="0" xfId="0"/>
    <xf numFmtId="0" fontId="5" fillId="2" borderId="0" xfId="0" applyFont="1" applyFill="1" applyAlignment="1">
      <alignment horizontal="center"/>
    </xf>
    <xf numFmtId="0" fontId="4" fillId="2" borderId="1" xfId="0" applyFont="1" applyFill="1" applyBorder="1" applyAlignment="1">
      <alignment horizontal="left"/>
    </xf>
    <xf numFmtId="0" fontId="4" fillId="2" borderId="3" xfId="0" applyFont="1" applyFill="1" applyBorder="1"/>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5" fillId="2" borderId="0" xfId="0" applyFont="1" applyFill="1"/>
    <xf numFmtId="0" fontId="4" fillId="2" borderId="4" xfId="0" applyFont="1" applyFill="1" applyBorder="1" applyAlignment="1">
      <alignment horizontal="center" vertical="center" wrapText="1"/>
    </xf>
    <xf numFmtId="0" fontId="5" fillId="4" borderId="0" xfId="0" applyFont="1" applyFill="1"/>
    <xf numFmtId="0" fontId="4" fillId="5" borderId="1" xfId="0" applyFont="1" applyFill="1" applyBorder="1" applyProtection="1">
      <protection locked="0"/>
    </xf>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5" borderId="23"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4" fillId="2" borderId="0" xfId="0" applyFont="1" applyFill="1"/>
    <xf numFmtId="0" fontId="5" fillId="4" borderId="23" xfId="0" applyFont="1" applyFill="1" applyBorder="1" applyAlignment="1">
      <alignment horizontal="left"/>
    </xf>
    <xf numFmtId="0" fontId="8" fillId="2" borderId="0" xfId="0" applyFont="1" applyFill="1"/>
    <xf numFmtId="0" fontId="9" fillId="2" borderId="0" xfId="0" applyFont="1" applyFill="1"/>
    <xf numFmtId="0" fontId="10" fillId="2" borderId="0" xfId="0" applyFont="1" applyFill="1"/>
    <xf numFmtId="0" fontId="3" fillId="4" borderId="0" xfId="0" applyFont="1" applyFill="1"/>
    <xf numFmtId="0" fontId="4" fillId="2" borderId="0" xfId="0" applyFont="1" applyFill="1"/>
    <xf numFmtId="0" fontId="2" fillId="4" borderId="23" xfId="0" applyFont="1" applyFill="1" applyBorder="1" applyAlignment="1">
      <alignment wrapText="1"/>
    </xf>
    <xf numFmtId="0" fontId="1" fillId="4" borderId="23" xfId="0" applyFont="1" applyFill="1" applyBorder="1"/>
    <xf numFmtId="0" fontId="1" fillId="4" borderId="23" xfId="0" applyFont="1" applyFill="1" applyBorder="1" applyAlignment="1">
      <alignment wrapText="1"/>
    </xf>
    <xf numFmtId="0" fontId="5" fillId="4" borderId="24" xfId="0" applyFont="1" applyFill="1" applyBorder="1" applyAlignment="1">
      <alignment horizontal="left"/>
    </xf>
    <xf numFmtId="0" fontId="5" fillId="4" borderId="25" xfId="0" applyFont="1" applyFill="1" applyBorder="1" applyAlignment="1">
      <alignment horizontal="left"/>
    </xf>
    <xf numFmtId="0" fontId="5" fillId="4" borderId="26" xfId="0" applyFont="1" applyFill="1" applyBorder="1" applyAlignment="1">
      <alignment horizontal="left"/>
    </xf>
    <xf numFmtId="0" fontId="4" fillId="2" borderId="0" xfId="0" applyFont="1" applyFill="1"/>
    <xf numFmtId="0" fontId="4"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0" fillId="0" borderId="22" xfId="0" applyBorder="1"/>
    <xf numFmtId="0" fontId="4" fillId="2" borderId="1" xfId="0" applyFont="1" applyFill="1" applyBorder="1" applyAlignment="1">
      <alignment vertical="center" wrapText="1"/>
    </xf>
    <xf numFmtId="0" fontId="4"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6" fillId="2" borderId="2" xfId="0" applyNumberFormat="1" applyFont="1" applyFill="1" applyBorder="1" applyAlignment="1">
      <alignment horizontal="left" vertical="center" wrapText="1"/>
    </xf>
    <xf numFmtId="0" fontId="5" fillId="2" borderId="0" xfId="0" applyFont="1" applyFill="1"/>
    <xf numFmtId="0" fontId="5" fillId="2" borderId="0" xfId="0" applyFont="1" applyFill="1" applyAlignment="1">
      <alignment horizontal="left" wrapText="1"/>
    </xf>
    <xf numFmtId="0" fontId="4" fillId="5" borderId="1" xfId="0" applyFont="1" applyFill="1" applyBorder="1" applyAlignment="1" applyProtection="1">
      <alignment horizontal="left" vertical="center" wrapText="1"/>
      <protection locked="0"/>
    </xf>
    <xf numFmtId="0" fontId="0" fillId="0" borderId="16" xfId="0" applyBorder="1"/>
    <xf numFmtId="0" fontId="4" fillId="3" borderId="7"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4" borderId="1" xfId="0" applyFont="1" applyFill="1" applyBorder="1" applyAlignment="1">
      <alignment horizontal="left" vertical="center" wrapText="1"/>
    </xf>
    <xf numFmtId="0" fontId="4" fillId="5" borderId="17" xfId="0" applyFont="1" applyFill="1" applyBorder="1" applyAlignment="1" applyProtection="1">
      <alignment horizontal="center" vertical="center" wrapText="1"/>
      <protection locked="0"/>
    </xf>
    <xf numFmtId="0" fontId="0" fillId="0" borderId="17" xfId="0" applyBorder="1"/>
    <xf numFmtId="0" fontId="4" fillId="3" borderId="8"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0" fillId="0" borderId="13" xfId="0" applyBorder="1"/>
    <xf numFmtId="0" fontId="0" fillId="0" borderId="12" xfId="0" applyBorder="1"/>
    <xf numFmtId="0" fontId="5" fillId="2" borderId="0" xfId="0" applyFont="1" applyFill="1" applyAlignment="1">
      <alignment horizontal="left" vertical="center" wrapText="1"/>
    </xf>
    <xf numFmtId="0" fontId="7" fillId="2" borderId="0" xfId="0" applyFont="1" applyFill="1" applyAlignment="1">
      <alignment horizontal="left" vertical="top" wrapText="1"/>
    </xf>
    <xf numFmtId="0" fontId="4"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right"/>
    </xf>
    <xf numFmtId="0" fontId="4" fillId="3" borderId="10" xfId="0" applyFont="1" applyFill="1" applyBorder="1" applyAlignment="1" applyProtection="1">
      <alignment horizontal="center" vertical="center" wrapText="1"/>
      <protection locked="0"/>
    </xf>
    <xf numFmtId="0" fontId="3" fillId="2" borderId="0" xfId="0" applyFont="1" applyFill="1" applyAlignment="1">
      <alignment horizontal="right"/>
    </xf>
    <xf numFmtId="0" fontId="4" fillId="2" borderId="4" xfId="0" applyFont="1" applyFill="1" applyBorder="1" applyAlignment="1">
      <alignment horizontal="center" vertical="center" wrapText="1"/>
    </xf>
    <xf numFmtId="0" fontId="4" fillId="3" borderId="0" xfId="0" applyFont="1" applyFill="1" applyProtection="1">
      <protection locked="0"/>
    </xf>
    <xf numFmtId="0" fontId="5" fillId="2" borderId="0" xfId="0" applyFont="1" applyFill="1" applyAlignment="1">
      <alignment horizontal="left"/>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2" fontId="4" fillId="6" borderId="23" xfId="0" applyNumberFormat="1" applyFont="1" applyFill="1" applyBorder="1" applyProtection="1">
      <protection locked="0"/>
    </xf>
    <xf numFmtId="2" fontId="4" fillId="4" borderId="23" xfId="0" applyNumberFormat="1" applyFont="1" applyFill="1" applyBorder="1"/>
    <xf numFmtId="2" fontId="5" fillId="4" borderId="23" xfId="0" applyNumberFormat="1" applyFont="1" applyFill="1" applyBorder="1"/>
    <xf numFmtId="2" fontId="1" fillId="6" borderId="23"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08"/>
  <sheetViews>
    <sheetView tabSelected="1" topLeftCell="A26" workbookViewId="0">
      <selection activeCell="F37" sqref="F37"/>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104</v>
      </c>
      <c r="B2" s="10"/>
    </row>
    <row r="3" spans="1:6" x14ac:dyDescent="0.25">
      <c r="B3" s="1"/>
    </row>
    <row r="4" spans="1:6" x14ac:dyDescent="0.25">
      <c r="A4" s="12" t="s">
        <v>0</v>
      </c>
      <c r="B4" s="10"/>
    </row>
    <row r="5" spans="1:6" x14ac:dyDescent="0.25">
      <c r="A5" s="10"/>
      <c r="B5" s="10"/>
    </row>
    <row r="6" spans="1:6" x14ac:dyDescent="0.25">
      <c r="A6" s="7" t="s">
        <v>1</v>
      </c>
      <c r="B6" s="12" t="s">
        <v>2</v>
      </c>
    </row>
    <row r="7" spans="1:6" x14ac:dyDescent="0.25">
      <c r="B7" s="10"/>
    </row>
    <row r="8" spans="1:6" x14ac:dyDescent="0.25">
      <c r="A8" s="2" t="s">
        <v>3</v>
      </c>
      <c r="B8" s="13"/>
    </row>
    <row r="9" spans="1:6" x14ac:dyDescent="0.25">
      <c r="A9" s="2" t="s">
        <v>4</v>
      </c>
      <c r="B9" s="13"/>
    </row>
    <row r="10" spans="1:6" x14ac:dyDescent="0.25">
      <c r="A10" s="2" t="s">
        <v>5</v>
      </c>
      <c r="B10" s="13"/>
    </row>
    <row r="12" spans="1:6" ht="15.75" x14ac:dyDescent="0.25">
      <c r="A12" s="41" t="s">
        <v>109</v>
      </c>
      <c r="B12" s="42"/>
      <c r="C12" s="38"/>
      <c r="D12" s="39"/>
      <c r="E12" s="39"/>
      <c r="F12" s="40"/>
    </row>
    <row r="13" spans="1:6" ht="15.95" customHeight="1" x14ac:dyDescent="0.25">
      <c r="A13" s="46" t="s">
        <v>110</v>
      </c>
      <c r="B13" s="47"/>
      <c r="C13" s="38"/>
      <c r="D13" s="39"/>
      <c r="E13" s="39"/>
      <c r="F13" s="40"/>
    </row>
    <row r="14" spans="1:6" ht="15.95" customHeight="1" x14ac:dyDescent="0.25">
      <c r="A14" s="46" t="s">
        <v>111</v>
      </c>
      <c r="B14" s="47"/>
      <c r="C14" s="38"/>
      <c r="D14" s="39"/>
      <c r="E14" s="39"/>
      <c r="F14" s="40"/>
    </row>
    <row r="15" spans="1:6" ht="15.95" customHeight="1" x14ac:dyDescent="0.25">
      <c r="A15" s="41" t="s">
        <v>112</v>
      </c>
      <c r="B15" s="42"/>
      <c r="C15" s="38"/>
      <c r="D15" s="39"/>
      <c r="E15" s="39"/>
      <c r="F15" s="40"/>
    </row>
    <row r="16" spans="1:6" ht="63" customHeight="1" x14ac:dyDescent="0.25">
      <c r="A16" s="51" t="s">
        <v>113</v>
      </c>
      <c r="B16" s="47"/>
      <c r="C16" s="38"/>
      <c r="D16" s="39"/>
      <c r="E16" s="39"/>
      <c r="F16" s="40"/>
    </row>
    <row r="17" spans="1:7" ht="15.95" customHeight="1" x14ac:dyDescent="0.25">
      <c r="A17" s="48" t="s">
        <v>6</v>
      </c>
      <c r="B17" s="42"/>
      <c r="C17" s="38"/>
      <c r="D17" s="39"/>
      <c r="E17" s="39"/>
      <c r="F17" s="40"/>
    </row>
    <row r="18" spans="1:7" ht="15.95" customHeight="1" x14ac:dyDescent="0.25">
      <c r="A18" s="48" t="s">
        <v>7</v>
      </c>
      <c r="B18" s="42"/>
      <c r="C18" s="38"/>
      <c r="D18" s="39"/>
      <c r="E18" s="39"/>
      <c r="F18" s="40"/>
    </row>
    <row r="19" spans="1:7" ht="48" customHeight="1" x14ac:dyDescent="0.25">
      <c r="A19" s="41" t="s">
        <v>114</v>
      </c>
      <c r="B19" s="42"/>
      <c r="C19" s="38"/>
      <c r="D19" s="39"/>
      <c r="E19" s="39"/>
      <c r="F19" s="40"/>
    </row>
    <row r="20" spans="1:7" ht="54.95" customHeight="1" x14ac:dyDescent="0.25">
      <c r="A20" s="41" t="s">
        <v>115</v>
      </c>
      <c r="B20" s="42"/>
      <c r="C20" s="38"/>
      <c r="D20" s="39"/>
      <c r="E20" s="39"/>
      <c r="F20" s="40"/>
    </row>
    <row r="21" spans="1:7" ht="71.099999999999994" customHeight="1" x14ac:dyDescent="0.25">
      <c r="A21" s="43" t="s">
        <v>116</v>
      </c>
      <c r="B21" s="44"/>
      <c r="C21" s="49"/>
      <c r="D21" s="50"/>
      <c r="E21" s="50"/>
      <c r="F21" s="50"/>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52" t="s">
        <v>117</v>
      </c>
      <c r="B23" s="37"/>
      <c r="C23" s="37"/>
      <c r="D23" s="37"/>
      <c r="E23" s="37"/>
      <c r="F23" s="37"/>
    </row>
    <row r="24" spans="1:7" x14ac:dyDescent="0.25">
      <c r="A24" s="37" t="s">
        <v>8</v>
      </c>
      <c r="B24" s="37"/>
      <c r="C24" s="37"/>
      <c r="D24" s="37"/>
      <c r="E24" s="37"/>
      <c r="F24" s="37"/>
    </row>
    <row r="25" spans="1:7" x14ac:dyDescent="0.25">
      <c r="A25" s="37" t="s">
        <v>9</v>
      </c>
      <c r="B25" s="37"/>
      <c r="C25" s="37"/>
      <c r="D25" s="37"/>
      <c r="E25" s="37"/>
      <c r="F25" s="37"/>
    </row>
    <row r="26" spans="1:7" x14ac:dyDescent="0.25">
      <c r="A26" s="37" t="s">
        <v>10</v>
      </c>
      <c r="B26" s="37"/>
      <c r="C26" s="37"/>
      <c r="D26" s="37"/>
      <c r="E26" s="37"/>
      <c r="F26" s="37"/>
    </row>
    <row r="27" spans="1:7" x14ac:dyDescent="0.25">
      <c r="A27" s="37" t="s">
        <v>11</v>
      </c>
      <c r="B27" s="37"/>
      <c r="C27" s="37"/>
      <c r="D27" s="37"/>
      <c r="E27" s="37"/>
      <c r="F27" s="37"/>
    </row>
    <row r="28" spans="1:7" ht="32.1" customHeight="1" x14ac:dyDescent="0.25">
      <c r="A28" s="45" t="s">
        <v>12</v>
      </c>
      <c r="B28" s="37"/>
      <c r="C28" s="37"/>
      <c r="D28" s="37"/>
      <c r="E28" s="37"/>
      <c r="F28" s="37"/>
    </row>
    <row r="29" spans="1:7" x14ac:dyDescent="0.25">
      <c r="A29" s="37" t="s">
        <v>13</v>
      </c>
      <c r="B29" s="37"/>
      <c r="C29" s="37"/>
      <c r="D29" s="37"/>
      <c r="E29" s="37"/>
      <c r="F29" s="37"/>
    </row>
    <row r="30" spans="1:7" x14ac:dyDescent="0.25">
      <c r="A30" s="29" t="s">
        <v>14</v>
      </c>
      <c r="D30" s="15"/>
    </row>
    <row r="31" spans="1:7" x14ac:dyDescent="0.25">
      <c r="A31" s="29" t="s">
        <v>118</v>
      </c>
    </row>
    <row r="32" spans="1:7" x14ac:dyDescent="0.25">
      <c r="A32" s="12" t="s">
        <v>119</v>
      </c>
    </row>
    <row r="33" spans="1:6" x14ac:dyDescent="0.25">
      <c r="A33" s="16" t="s">
        <v>15</v>
      </c>
      <c r="B33" s="16" t="s">
        <v>16</v>
      </c>
      <c r="C33" s="16" t="s">
        <v>132</v>
      </c>
      <c r="D33" s="16" t="s">
        <v>17</v>
      </c>
      <c r="E33" s="16" t="s">
        <v>18</v>
      </c>
      <c r="F33" s="16" t="s">
        <v>19</v>
      </c>
    </row>
    <row r="34" spans="1:6" x14ac:dyDescent="0.25">
      <c r="A34" s="25">
        <v>1</v>
      </c>
      <c r="B34" s="34" t="s">
        <v>107</v>
      </c>
      <c r="C34" s="35"/>
      <c r="D34" s="35"/>
      <c r="E34" s="35"/>
      <c r="F34" s="36"/>
    </row>
    <row r="35" spans="1:6" x14ac:dyDescent="0.25">
      <c r="A35" s="17" t="s">
        <v>20</v>
      </c>
      <c r="B35" s="31" t="s">
        <v>124</v>
      </c>
      <c r="C35" s="17">
        <v>3</v>
      </c>
      <c r="D35" s="17" t="s">
        <v>21</v>
      </c>
      <c r="E35" s="87"/>
      <c r="F35" s="85" t="str">
        <f t="shared" ref="F35:F69" si="0">IF(ISBLANK(E35),"", PRODUCT(C35,E35))</f>
        <v/>
      </c>
    </row>
    <row r="36" spans="1:6" x14ac:dyDescent="0.25">
      <c r="A36" s="17" t="s">
        <v>22</v>
      </c>
      <c r="B36" s="31" t="s">
        <v>125</v>
      </c>
      <c r="C36" s="17">
        <v>3</v>
      </c>
      <c r="D36" s="17" t="s">
        <v>21</v>
      </c>
      <c r="E36" s="84"/>
      <c r="F36" s="85" t="str">
        <f t="shared" si="0"/>
        <v/>
      </c>
    </row>
    <row r="37" spans="1:6" ht="30" x14ac:dyDescent="0.25">
      <c r="A37" s="17" t="s">
        <v>23</v>
      </c>
      <c r="B37" s="31" t="s">
        <v>126</v>
      </c>
      <c r="C37" s="17">
        <v>3</v>
      </c>
      <c r="D37" s="17" t="s">
        <v>21</v>
      </c>
      <c r="E37" s="84"/>
      <c r="F37" s="85" t="str">
        <f t="shared" si="0"/>
        <v/>
      </c>
    </row>
    <row r="38" spans="1:6" ht="30" x14ac:dyDescent="0.25">
      <c r="A38" s="17" t="s">
        <v>24</v>
      </c>
      <c r="B38" s="31" t="s">
        <v>130</v>
      </c>
      <c r="C38" s="17">
        <v>3</v>
      </c>
      <c r="D38" s="17" t="s">
        <v>21</v>
      </c>
      <c r="E38" s="84"/>
      <c r="F38" s="85" t="str">
        <f t="shared" si="0"/>
        <v/>
      </c>
    </row>
    <row r="39" spans="1:6" x14ac:dyDescent="0.25">
      <c r="A39" s="17" t="s">
        <v>25</v>
      </c>
      <c r="B39" s="31" t="s">
        <v>127</v>
      </c>
      <c r="C39" s="17">
        <v>3</v>
      </c>
      <c r="D39" s="17" t="s">
        <v>21</v>
      </c>
      <c r="E39" s="84"/>
      <c r="F39" s="85" t="str">
        <f t="shared" si="0"/>
        <v/>
      </c>
    </row>
    <row r="40" spans="1:6" x14ac:dyDescent="0.25">
      <c r="A40" s="17" t="s">
        <v>26</v>
      </c>
      <c r="B40" s="31" t="s">
        <v>128</v>
      </c>
      <c r="C40" s="17">
        <v>3</v>
      </c>
      <c r="D40" s="17" t="s">
        <v>21</v>
      </c>
      <c r="E40" s="84"/>
      <c r="F40" s="85" t="str">
        <f t="shared" si="0"/>
        <v/>
      </c>
    </row>
    <row r="41" spans="1:6" x14ac:dyDescent="0.25">
      <c r="A41" s="17" t="s">
        <v>27</v>
      </c>
      <c r="B41" s="31" t="s">
        <v>129</v>
      </c>
      <c r="C41" s="17">
        <v>3</v>
      </c>
      <c r="D41" s="17" t="s">
        <v>21</v>
      </c>
      <c r="E41" s="84"/>
      <c r="F41" s="85" t="str">
        <f t="shared" si="0"/>
        <v/>
      </c>
    </row>
    <row r="42" spans="1:6" x14ac:dyDescent="0.25">
      <c r="A42" s="17" t="s">
        <v>28</v>
      </c>
      <c r="B42" s="33" t="s">
        <v>185</v>
      </c>
      <c r="C42" s="17">
        <v>3</v>
      </c>
      <c r="D42" s="17" t="s">
        <v>21</v>
      </c>
      <c r="E42" s="84"/>
      <c r="F42" s="85" t="str">
        <f t="shared" si="0"/>
        <v/>
      </c>
    </row>
    <row r="43" spans="1:6" s="30" customFormat="1" x14ac:dyDescent="0.25">
      <c r="A43" s="32" t="s">
        <v>184</v>
      </c>
      <c r="B43" s="33" t="s">
        <v>192</v>
      </c>
      <c r="C43" s="17">
        <v>3</v>
      </c>
      <c r="D43" s="32" t="s">
        <v>21</v>
      </c>
      <c r="E43" s="84"/>
      <c r="F43" s="85" t="str">
        <f t="shared" si="0"/>
        <v/>
      </c>
    </row>
    <row r="44" spans="1:6" x14ac:dyDescent="0.25">
      <c r="A44" s="17" t="s">
        <v>29</v>
      </c>
      <c r="B44" s="33" t="s">
        <v>187</v>
      </c>
      <c r="C44" s="17">
        <v>3</v>
      </c>
      <c r="D44" s="17" t="s">
        <v>21</v>
      </c>
      <c r="E44" s="84"/>
      <c r="F44" s="85" t="str">
        <f t="shared" si="0"/>
        <v/>
      </c>
    </row>
    <row r="45" spans="1:6" s="30" customFormat="1" x14ac:dyDescent="0.25">
      <c r="A45" s="32" t="s">
        <v>186</v>
      </c>
      <c r="B45" s="33" t="s">
        <v>188</v>
      </c>
      <c r="C45" s="17">
        <v>3</v>
      </c>
      <c r="D45" s="32" t="s">
        <v>21</v>
      </c>
      <c r="E45" s="84"/>
      <c r="F45" s="85" t="str">
        <f t="shared" si="0"/>
        <v/>
      </c>
    </row>
    <row r="46" spans="1:6" x14ac:dyDescent="0.25">
      <c r="A46" s="17" t="s">
        <v>30</v>
      </c>
      <c r="B46" s="31" t="s">
        <v>131</v>
      </c>
      <c r="C46" s="17">
        <v>3</v>
      </c>
      <c r="D46" s="17" t="s">
        <v>21</v>
      </c>
      <c r="E46" s="84"/>
      <c r="F46" s="85" t="str">
        <f t="shared" si="0"/>
        <v/>
      </c>
    </row>
    <row r="47" spans="1:6" x14ac:dyDescent="0.25">
      <c r="A47" s="17" t="s">
        <v>31</v>
      </c>
      <c r="B47" s="33" t="s">
        <v>190</v>
      </c>
      <c r="C47" s="17">
        <v>3</v>
      </c>
      <c r="D47" s="17" t="s">
        <v>21</v>
      </c>
      <c r="E47" s="84"/>
      <c r="F47" s="85" t="str">
        <f t="shared" si="0"/>
        <v/>
      </c>
    </row>
    <row r="48" spans="1:6" s="30" customFormat="1" x14ac:dyDescent="0.25">
      <c r="A48" s="32" t="s">
        <v>189</v>
      </c>
      <c r="B48" s="33" t="s">
        <v>191</v>
      </c>
      <c r="C48" s="17">
        <v>3</v>
      </c>
      <c r="D48" s="32" t="s">
        <v>21</v>
      </c>
      <c r="E48" s="84"/>
      <c r="F48" s="85" t="str">
        <f t="shared" si="0"/>
        <v/>
      </c>
    </row>
    <row r="49" spans="1:6" ht="30" x14ac:dyDescent="0.25">
      <c r="A49" s="17" t="s">
        <v>32</v>
      </c>
      <c r="B49" s="31" t="s">
        <v>133</v>
      </c>
      <c r="C49" s="17">
        <v>3</v>
      </c>
      <c r="D49" s="17" t="s">
        <v>21</v>
      </c>
      <c r="E49" s="84"/>
      <c r="F49" s="85" t="str">
        <f t="shared" si="0"/>
        <v/>
      </c>
    </row>
    <row r="50" spans="1:6" x14ac:dyDescent="0.25">
      <c r="A50" s="17" t="s">
        <v>33</v>
      </c>
      <c r="B50" s="31" t="s">
        <v>134</v>
      </c>
      <c r="C50" s="17">
        <v>3</v>
      </c>
      <c r="D50" s="17" t="s">
        <v>21</v>
      </c>
      <c r="E50" s="84"/>
      <c r="F50" s="85" t="str">
        <f t="shared" si="0"/>
        <v/>
      </c>
    </row>
    <row r="51" spans="1:6" x14ac:dyDescent="0.25">
      <c r="A51" s="17" t="s">
        <v>34</v>
      </c>
      <c r="B51" s="31" t="s">
        <v>136</v>
      </c>
      <c r="C51" s="17">
        <v>3</v>
      </c>
      <c r="D51" s="17" t="s">
        <v>21</v>
      </c>
      <c r="E51" s="84"/>
      <c r="F51" s="85" t="str">
        <f t="shared" si="0"/>
        <v/>
      </c>
    </row>
    <row r="52" spans="1:6" x14ac:dyDescent="0.25">
      <c r="A52" s="17" t="s">
        <v>35</v>
      </c>
      <c r="B52" s="31" t="s">
        <v>135</v>
      </c>
      <c r="C52" s="17">
        <v>3</v>
      </c>
      <c r="D52" s="17" t="s">
        <v>21</v>
      </c>
      <c r="E52" s="84"/>
      <c r="F52" s="85" t="str">
        <f t="shared" si="0"/>
        <v/>
      </c>
    </row>
    <row r="53" spans="1:6" x14ac:dyDescent="0.25">
      <c r="A53" s="17" t="s">
        <v>36</v>
      </c>
      <c r="B53" s="31" t="s">
        <v>137</v>
      </c>
      <c r="C53" s="17">
        <v>3</v>
      </c>
      <c r="D53" s="17" t="s">
        <v>21</v>
      </c>
      <c r="E53" s="84"/>
      <c r="F53" s="85" t="str">
        <f t="shared" si="0"/>
        <v/>
      </c>
    </row>
    <row r="54" spans="1:6" x14ac:dyDescent="0.25">
      <c r="A54" s="17" t="s">
        <v>37</v>
      </c>
      <c r="B54" s="31" t="s">
        <v>138</v>
      </c>
      <c r="C54" s="17">
        <v>3</v>
      </c>
      <c r="D54" s="17" t="s">
        <v>21</v>
      </c>
      <c r="E54" s="84"/>
      <c r="F54" s="85" t="str">
        <f t="shared" si="0"/>
        <v/>
      </c>
    </row>
    <row r="55" spans="1:6" x14ac:dyDescent="0.25">
      <c r="A55" s="17" t="s">
        <v>38</v>
      </c>
      <c r="B55" s="31" t="s">
        <v>139</v>
      </c>
      <c r="C55" s="17">
        <v>3</v>
      </c>
      <c r="D55" s="17" t="s">
        <v>21</v>
      </c>
      <c r="E55" s="84"/>
      <c r="F55" s="85" t="str">
        <f t="shared" si="0"/>
        <v/>
      </c>
    </row>
    <row r="56" spans="1:6" ht="45" x14ac:dyDescent="0.25">
      <c r="A56" s="17" t="s">
        <v>39</v>
      </c>
      <c r="B56" s="31" t="s">
        <v>140</v>
      </c>
      <c r="C56" s="17">
        <v>3</v>
      </c>
      <c r="D56" s="17" t="s">
        <v>21</v>
      </c>
      <c r="E56" s="84"/>
      <c r="F56" s="85" t="str">
        <f t="shared" si="0"/>
        <v/>
      </c>
    </row>
    <row r="57" spans="1:6" x14ac:dyDescent="0.25">
      <c r="A57" s="17" t="s">
        <v>40</v>
      </c>
      <c r="B57" s="31" t="s">
        <v>141</v>
      </c>
      <c r="C57" s="17">
        <v>3</v>
      </c>
      <c r="D57" s="17" t="s">
        <v>21</v>
      </c>
      <c r="E57" s="84"/>
      <c r="F57" s="85" t="str">
        <f t="shared" si="0"/>
        <v/>
      </c>
    </row>
    <row r="58" spans="1:6" x14ac:dyDescent="0.25">
      <c r="A58" s="17" t="s">
        <v>41</v>
      </c>
      <c r="B58" s="31" t="s">
        <v>142</v>
      </c>
      <c r="C58" s="17">
        <v>3</v>
      </c>
      <c r="D58" s="17" t="s">
        <v>21</v>
      </c>
      <c r="E58" s="84"/>
      <c r="F58" s="85" t="str">
        <f t="shared" si="0"/>
        <v/>
      </c>
    </row>
    <row r="59" spans="1:6" x14ac:dyDescent="0.25">
      <c r="A59" s="17" t="s">
        <v>42</v>
      </c>
      <c r="B59" s="31" t="s">
        <v>143</v>
      </c>
      <c r="C59" s="17">
        <v>3</v>
      </c>
      <c r="D59" s="17" t="s">
        <v>21</v>
      </c>
      <c r="E59" s="84"/>
      <c r="F59" s="85" t="str">
        <f t="shared" si="0"/>
        <v/>
      </c>
    </row>
    <row r="60" spans="1:6" x14ac:dyDescent="0.25">
      <c r="A60" s="17" t="s">
        <v>43</v>
      </c>
      <c r="B60" s="31" t="s">
        <v>144</v>
      </c>
      <c r="C60" s="17">
        <v>3</v>
      </c>
      <c r="D60" s="17" t="s">
        <v>21</v>
      </c>
      <c r="E60" s="84"/>
      <c r="F60" s="85" t="str">
        <f t="shared" si="0"/>
        <v/>
      </c>
    </row>
    <row r="61" spans="1:6" ht="30" x14ac:dyDescent="0.25">
      <c r="A61" s="17" t="s">
        <v>44</v>
      </c>
      <c r="B61" s="31" t="s">
        <v>145</v>
      </c>
      <c r="C61" s="17">
        <v>3</v>
      </c>
      <c r="D61" s="17" t="s">
        <v>21</v>
      </c>
      <c r="E61" s="84"/>
      <c r="F61" s="85" t="str">
        <f t="shared" si="0"/>
        <v/>
      </c>
    </row>
    <row r="62" spans="1:6" ht="30" x14ac:dyDescent="0.25">
      <c r="A62" s="17" t="s">
        <v>45</v>
      </c>
      <c r="B62" s="31" t="s">
        <v>146</v>
      </c>
      <c r="C62" s="17">
        <v>3</v>
      </c>
      <c r="D62" s="17" t="s">
        <v>21</v>
      </c>
      <c r="E62" s="84"/>
      <c r="F62" s="85" t="str">
        <f t="shared" si="0"/>
        <v/>
      </c>
    </row>
    <row r="63" spans="1:6" ht="30" x14ac:dyDescent="0.25">
      <c r="A63" s="17" t="s">
        <v>46</v>
      </c>
      <c r="B63" s="31" t="s">
        <v>147</v>
      </c>
      <c r="C63" s="17">
        <v>3</v>
      </c>
      <c r="D63" s="17" t="s">
        <v>21</v>
      </c>
      <c r="E63" s="84"/>
      <c r="F63" s="85" t="str">
        <f t="shared" si="0"/>
        <v/>
      </c>
    </row>
    <row r="64" spans="1:6" ht="30" x14ac:dyDescent="0.25">
      <c r="A64" s="17" t="s">
        <v>47</v>
      </c>
      <c r="B64" s="31" t="s">
        <v>148</v>
      </c>
      <c r="C64" s="17">
        <v>3</v>
      </c>
      <c r="D64" s="17" t="s">
        <v>21</v>
      </c>
      <c r="E64" s="84"/>
      <c r="F64" s="85" t="str">
        <f t="shared" si="0"/>
        <v/>
      </c>
    </row>
    <row r="65" spans="1:6" x14ac:dyDescent="0.25">
      <c r="A65" s="17" t="s">
        <v>48</v>
      </c>
      <c r="B65" s="31" t="s">
        <v>149</v>
      </c>
      <c r="C65" s="17">
        <v>3</v>
      </c>
      <c r="D65" s="17" t="s">
        <v>21</v>
      </c>
      <c r="E65" s="84"/>
      <c r="F65" s="85" t="str">
        <f t="shared" si="0"/>
        <v/>
      </c>
    </row>
    <row r="66" spans="1:6" x14ac:dyDescent="0.25">
      <c r="A66" s="17" t="s">
        <v>49</v>
      </c>
      <c r="B66" s="31" t="s">
        <v>150</v>
      </c>
      <c r="C66" s="17">
        <v>3</v>
      </c>
      <c r="D66" s="17" t="s">
        <v>21</v>
      </c>
      <c r="E66" s="84"/>
      <c r="F66" s="85" t="str">
        <f t="shared" si="0"/>
        <v/>
      </c>
    </row>
    <row r="67" spans="1:6" x14ac:dyDescent="0.25">
      <c r="A67" s="17" t="s">
        <v>50</v>
      </c>
      <c r="B67" s="31" t="s">
        <v>151</v>
      </c>
      <c r="C67" s="17">
        <v>3</v>
      </c>
      <c r="D67" s="17" t="s">
        <v>21</v>
      </c>
      <c r="E67" s="84"/>
      <c r="F67" s="85" t="str">
        <f t="shared" si="0"/>
        <v/>
      </c>
    </row>
    <row r="68" spans="1:6" x14ac:dyDescent="0.25">
      <c r="A68" s="17" t="s">
        <v>51</v>
      </c>
      <c r="B68" s="31" t="s">
        <v>152</v>
      </c>
      <c r="C68" s="17">
        <v>3</v>
      </c>
      <c r="D68" s="17" t="s">
        <v>21</v>
      </c>
      <c r="E68" s="84"/>
      <c r="F68" s="85" t="str">
        <f t="shared" si="0"/>
        <v/>
      </c>
    </row>
    <row r="69" spans="1:6" ht="30" x14ac:dyDescent="0.25">
      <c r="A69" s="17" t="s">
        <v>52</v>
      </c>
      <c r="B69" s="31" t="s">
        <v>153</v>
      </c>
      <c r="C69" s="17">
        <v>3</v>
      </c>
      <c r="D69" s="17" t="s">
        <v>21</v>
      </c>
      <c r="E69" s="84"/>
      <c r="F69" s="85" t="str">
        <f t="shared" si="0"/>
        <v/>
      </c>
    </row>
    <row r="70" spans="1:6" ht="30" x14ac:dyDescent="0.25">
      <c r="A70" s="17" t="s">
        <v>53</v>
      </c>
      <c r="B70" s="31" t="s">
        <v>154</v>
      </c>
      <c r="C70" s="17">
        <v>3</v>
      </c>
      <c r="D70" s="17" t="s">
        <v>21</v>
      </c>
      <c r="E70" s="84"/>
      <c r="F70" s="85" t="str">
        <f t="shared" ref="F70:F96" si="1">IF(ISBLANK(E70),"", PRODUCT(C70,E70))</f>
        <v/>
      </c>
    </row>
    <row r="71" spans="1:6" x14ac:dyDescent="0.25">
      <c r="A71" s="17" t="s">
        <v>54</v>
      </c>
      <c r="B71" s="31" t="s">
        <v>155</v>
      </c>
      <c r="C71" s="17">
        <v>3</v>
      </c>
      <c r="D71" s="17" t="s">
        <v>21</v>
      </c>
      <c r="E71" s="84"/>
      <c r="F71" s="85" t="str">
        <f t="shared" si="1"/>
        <v/>
      </c>
    </row>
    <row r="72" spans="1:6" x14ac:dyDescent="0.25">
      <c r="A72" s="17" t="s">
        <v>55</v>
      </c>
      <c r="B72" s="31" t="s">
        <v>156</v>
      </c>
      <c r="C72" s="17">
        <v>3</v>
      </c>
      <c r="D72" s="17" t="s">
        <v>21</v>
      </c>
      <c r="E72" s="84"/>
      <c r="F72" s="85" t="str">
        <f t="shared" si="1"/>
        <v/>
      </c>
    </row>
    <row r="73" spans="1:6" ht="30" x14ac:dyDescent="0.25">
      <c r="A73" s="17" t="s">
        <v>56</v>
      </c>
      <c r="B73" s="31" t="s">
        <v>157</v>
      </c>
      <c r="C73" s="17">
        <v>3</v>
      </c>
      <c r="D73" s="17" t="s">
        <v>21</v>
      </c>
      <c r="E73" s="84"/>
      <c r="F73" s="85" t="str">
        <f t="shared" si="1"/>
        <v/>
      </c>
    </row>
    <row r="74" spans="1:6" x14ac:dyDescent="0.25">
      <c r="A74" s="17" t="s">
        <v>57</v>
      </c>
      <c r="B74" s="31" t="s">
        <v>158</v>
      </c>
      <c r="C74" s="17">
        <v>3</v>
      </c>
      <c r="D74" s="17" t="s">
        <v>21</v>
      </c>
      <c r="E74" s="84"/>
      <c r="F74" s="85" t="str">
        <f t="shared" si="1"/>
        <v/>
      </c>
    </row>
    <row r="75" spans="1:6" x14ac:dyDescent="0.25">
      <c r="A75" s="17" t="s">
        <v>58</v>
      </c>
      <c r="B75" s="31" t="s">
        <v>159</v>
      </c>
      <c r="C75" s="17">
        <v>3</v>
      </c>
      <c r="D75" s="17" t="s">
        <v>21</v>
      </c>
      <c r="E75" s="84"/>
      <c r="F75" s="85" t="str">
        <f t="shared" si="1"/>
        <v/>
      </c>
    </row>
    <row r="76" spans="1:6" x14ac:dyDescent="0.25">
      <c r="A76" s="17" t="s">
        <v>59</v>
      </c>
      <c r="B76" s="31" t="s">
        <v>160</v>
      </c>
      <c r="C76" s="17">
        <v>3</v>
      </c>
      <c r="D76" s="17" t="s">
        <v>21</v>
      </c>
      <c r="E76" s="84"/>
      <c r="F76" s="85" t="str">
        <f t="shared" si="1"/>
        <v/>
      </c>
    </row>
    <row r="77" spans="1:6" ht="30" x14ac:dyDescent="0.25">
      <c r="A77" s="17" t="s">
        <v>60</v>
      </c>
      <c r="B77" s="31" t="s">
        <v>161</v>
      </c>
      <c r="C77" s="17">
        <v>3</v>
      </c>
      <c r="D77" s="17" t="s">
        <v>21</v>
      </c>
      <c r="E77" s="84"/>
      <c r="F77" s="85" t="str">
        <f t="shared" si="1"/>
        <v/>
      </c>
    </row>
    <row r="78" spans="1:6" ht="30" x14ac:dyDescent="0.25">
      <c r="A78" s="17" t="s">
        <v>61</v>
      </c>
      <c r="B78" s="31" t="s">
        <v>162</v>
      </c>
      <c r="C78" s="17">
        <v>3</v>
      </c>
      <c r="D78" s="17" t="s">
        <v>21</v>
      </c>
      <c r="E78" s="84"/>
      <c r="F78" s="85" t="str">
        <f t="shared" si="1"/>
        <v/>
      </c>
    </row>
    <row r="79" spans="1:6" x14ac:dyDescent="0.25">
      <c r="A79" s="17" t="s">
        <v>62</v>
      </c>
      <c r="B79" s="31" t="s">
        <v>163</v>
      </c>
      <c r="C79" s="17">
        <v>3</v>
      </c>
      <c r="D79" s="17" t="s">
        <v>21</v>
      </c>
      <c r="E79" s="84"/>
      <c r="F79" s="85" t="str">
        <f t="shared" si="1"/>
        <v/>
      </c>
    </row>
    <row r="80" spans="1:6" x14ac:dyDescent="0.25">
      <c r="A80" s="17" t="s">
        <v>63</v>
      </c>
      <c r="B80" s="31" t="s">
        <v>164</v>
      </c>
      <c r="C80" s="17">
        <v>3</v>
      </c>
      <c r="D80" s="17" t="s">
        <v>21</v>
      </c>
      <c r="E80" s="84"/>
      <c r="F80" s="85" t="str">
        <f t="shared" si="1"/>
        <v/>
      </c>
    </row>
    <row r="81" spans="1:6" x14ac:dyDescent="0.25">
      <c r="A81" s="17" t="s">
        <v>64</v>
      </c>
      <c r="B81" s="31" t="s">
        <v>165</v>
      </c>
      <c r="C81" s="17">
        <v>3</v>
      </c>
      <c r="D81" s="17" t="s">
        <v>21</v>
      </c>
      <c r="E81" s="84"/>
      <c r="F81" s="85" t="str">
        <f t="shared" si="1"/>
        <v/>
      </c>
    </row>
    <row r="82" spans="1:6" x14ac:dyDescent="0.25">
      <c r="A82" s="17" t="s">
        <v>65</v>
      </c>
      <c r="B82" s="31" t="s">
        <v>166</v>
      </c>
      <c r="C82" s="17">
        <v>3</v>
      </c>
      <c r="D82" s="17" t="s">
        <v>21</v>
      </c>
      <c r="E82" s="84"/>
      <c r="F82" s="85" t="str">
        <f t="shared" si="1"/>
        <v/>
      </c>
    </row>
    <row r="83" spans="1:6" x14ac:dyDescent="0.25">
      <c r="A83" s="17" t="s">
        <v>66</v>
      </c>
      <c r="B83" s="31" t="s">
        <v>167</v>
      </c>
      <c r="C83" s="17">
        <v>3</v>
      </c>
      <c r="D83" s="17" t="s">
        <v>21</v>
      </c>
      <c r="E83" s="84"/>
      <c r="F83" s="85" t="str">
        <f t="shared" si="1"/>
        <v/>
      </c>
    </row>
    <row r="84" spans="1:6" x14ac:dyDescent="0.25">
      <c r="A84" s="17" t="s">
        <v>67</v>
      </c>
      <c r="B84" s="31" t="s">
        <v>168</v>
      </c>
      <c r="C84" s="17">
        <v>3</v>
      </c>
      <c r="D84" s="17" t="s">
        <v>21</v>
      </c>
      <c r="E84" s="84"/>
      <c r="F84" s="85" t="str">
        <f t="shared" si="1"/>
        <v/>
      </c>
    </row>
    <row r="85" spans="1:6" ht="30" x14ac:dyDescent="0.25">
      <c r="A85" s="17" t="s">
        <v>68</v>
      </c>
      <c r="B85" s="31" t="s">
        <v>169</v>
      </c>
      <c r="C85" s="17">
        <v>3</v>
      </c>
      <c r="D85" s="17" t="s">
        <v>21</v>
      </c>
      <c r="E85" s="84"/>
      <c r="F85" s="85" t="str">
        <f t="shared" si="1"/>
        <v/>
      </c>
    </row>
    <row r="86" spans="1:6" x14ac:dyDescent="0.25">
      <c r="A86" s="17" t="s">
        <v>69</v>
      </c>
      <c r="B86" s="31" t="s">
        <v>170</v>
      </c>
      <c r="C86" s="17">
        <v>3</v>
      </c>
      <c r="D86" s="17" t="s">
        <v>21</v>
      </c>
      <c r="E86" s="84"/>
      <c r="F86" s="85" t="str">
        <f t="shared" si="1"/>
        <v/>
      </c>
    </row>
    <row r="87" spans="1:6" x14ac:dyDescent="0.25">
      <c r="A87" s="17" t="s">
        <v>70</v>
      </c>
      <c r="B87" s="31" t="s">
        <v>171</v>
      </c>
      <c r="C87" s="17">
        <v>3</v>
      </c>
      <c r="D87" s="17" t="s">
        <v>21</v>
      </c>
      <c r="E87" s="84"/>
      <c r="F87" s="85" t="str">
        <f t="shared" si="1"/>
        <v/>
      </c>
    </row>
    <row r="88" spans="1:6" x14ac:dyDescent="0.25">
      <c r="A88" s="17" t="s">
        <v>71</v>
      </c>
      <c r="B88" s="31" t="s">
        <v>172</v>
      </c>
      <c r="C88" s="17">
        <v>3</v>
      </c>
      <c r="D88" s="17" t="s">
        <v>21</v>
      </c>
      <c r="E88" s="84"/>
      <c r="F88" s="85" t="str">
        <f t="shared" si="1"/>
        <v/>
      </c>
    </row>
    <row r="89" spans="1:6" x14ac:dyDescent="0.25">
      <c r="A89" s="17" t="s">
        <v>72</v>
      </c>
      <c r="B89" s="31" t="s">
        <v>173</v>
      </c>
      <c r="C89" s="17">
        <v>3</v>
      </c>
      <c r="D89" s="17" t="s">
        <v>21</v>
      </c>
      <c r="E89" s="84"/>
      <c r="F89" s="85" t="str">
        <f t="shared" si="1"/>
        <v/>
      </c>
    </row>
    <row r="90" spans="1:6" x14ac:dyDescent="0.25">
      <c r="A90" s="17" t="s">
        <v>73</v>
      </c>
      <c r="B90" s="31" t="s">
        <v>174</v>
      </c>
      <c r="C90" s="17">
        <v>3</v>
      </c>
      <c r="D90" s="17" t="s">
        <v>21</v>
      </c>
      <c r="E90" s="84"/>
      <c r="F90" s="85" t="str">
        <f t="shared" si="1"/>
        <v/>
      </c>
    </row>
    <row r="91" spans="1:6" x14ac:dyDescent="0.25">
      <c r="A91" s="17" t="s">
        <v>74</v>
      </c>
      <c r="B91" s="31" t="s">
        <v>175</v>
      </c>
      <c r="C91" s="17">
        <v>3</v>
      </c>
      <c r="D91" s="17" t="s">
        <v>21</v>
      </c>
      <c r="E91" s="84"/>
      <c r="F91" s="85" t="str">
        <f t="shared" si="1"/>
        <v/>
      </c>
    </row>
    <row r="92" spans="1:6" x14ac:dyDescent="0.25">
      <c r="A92" s="17" t="s">
        <v>75</v>
      </c>
      <c r="B92" s="31" t="s">
        <v>176</v>
      </c>
      <c r="C92" s="17">
        <v>3</v>
      </c>
      <c r="D92" s="17" t="s">
        <v>21</v>
      </c>
      <c r="E92" s="84"/>
      <c r="F92" s="85" t="str">
        <f t="shared" si="1"/>
        <v/>
      </c>
    </row>
    <row r="93" spans="1:6" x14ac:dyDescent="0.25">
      <c r="A93" s="17" t="s">
        <v>76</v>
      </c>
      <c r="B93" s="33" t="s">
        <v>182</v>
      </c>
      <c r="C93" s="17">
        <v>3</v>
      </c>
      <c r="D93" s="17" t="s">
        <v>21</v>
      </c>
      <c r="E93" s="84"/>
      <c r="F93" s="85" t="str">
        <f t="shared" si="1"/>
        <v/>
      </c>
    </row>
    <row r="94" spans="1:6" s="30" customFormat="1" x14ac:dyDescent="0.25">
      <c r="A94" s="32" t="s">
        <v>181</v>
      </c>
      <c r="B94" s="33" t="s">
        <v>183</v>
      </c>
      <c r="C94" s="17">
        <v>3</v>
      </c>
      <c r="D94" s="32" t="s">
        <v>21</v>
      </c>
      <c r="E94" s="84"/>
      <c r="F94" s="85" t="str">
        <f t="shared" si="1"/>
        <v/>
      </c>
    </row>
    <row r="95" spans="1:6" x14ac:dyDescent="0.25">
      <c r="A95" s="17" t="s">
        <v>77</v>
      </c>
      <c r="B95" s="31" t="s">
        <v>177</v>
      </c>
      <c r="C95" s="17">
        <v>3</v>
      </c>
      <c r="D95" s="17" t="s">
        <v>21</v>
      </c>
      <c r="E95" s="84"/>
      <c r="F95" s="85" t="str">
        <f t="shared" si="1"/>
        <v/>
      </c>
    </row>
    <row r="96" spans="1:6" ht="60" x14ac:dyDescent="0.25">
      <c r="A96" s="17" t="s">
        <v>78</v>
      </c>
      <c r="B96" s="31" t="s">
        <v>178</v>
      </c>
      <c r="C96" s="17">
        <v>3</v>
      </c>
      <c r="D96" s="17" t="s">
        <v>21</v>
      </c>
      <c r="E96" s="84"/>
      <c r="F96" s="85" t="str">
        <f t="shared" si="1"/>
        <v/>
      </c>
    </row>
    <row r="97" spans="2:8" x14ac:dyDescent="0.25">
      <c r="E97" s="16" t="s">
        <v>79</v>
      </c>
      <c r="F97" s="86" t="str">
        <f>IF((COUNT(C35:C96)&lt;&gt;COUNT(F35:F96)),"", ROUND(SUM(F35:F96),2))</f>
        <v/>
      </c>
      <c r="G97" s="14" t="str">
        <f>IF((COUNT(C35:C96)&lt;&gt;COUNT(F35:F96)),"Neužpildytos visų objektų kainos", "")</f>
        <v>Neužpildytos visų objektų kainos</v>
      </c>
    </row>
    <row r="98" spans="2:8" x14ac:dyDescent="0.25">
      <c r="C98" s="16" t="s">
        <v>80</v>
      </c>
      <c r="D98" s="18"/>
      <c r="E98" s="16" t="s">
        <v>81</v>
      </c>
      <c r="F98" s="86" t="str">
        <f>IF(OR(F97="",D98=""),"", ROUND(PRODUCT(D98,F97)/100,2))</f>
        <v/>
      </c>
      <c r="G98" s="14" t="str">
        <f>IF(D98="", "Nurodykite taikomą PVM dydį", "")</f>
        <v>Nurodykite taikomą PVM dydį</v>
      </c>
    </row>
    <row r="99" spans="2:8" x14ac:dyDescent="0.25">
      <c r="E99" s="16" t="s">
        <v>82</v>
      </c>
      <c r="F99" s="86">
        <f>IF(ISBLANK(F98), "", ROUND(SUM(F97:F98),2))</f>
        <v>0</v>
      </c>
    </row>
    <row r="101" spans="2:8" ht="15.75" x14ac:dyDescent="0.25">
      <c r="B101" s="27" t="s">
        <v>105</v>
      </c>
    </row>
    <row r="102" spans="2:8" x14ac:dyDescent="0.25">
      <c r="B102" s="28" t="s">
        <v>123</v>
      </c>
      <c r="C102" s="28"/>
      <c r="D102" s="26"/>
    </row>
    <row r="103" spans="2:8" s="24" customFormat="1" x14ac:dyDescent="0.25">
      <c r="B103" s="28" t="s">
        <v>122</v>
      </c>
      <c r="C103" s="28"/>
      <c r="D103" s="26"/>
    </row>
    <row r="104" spans="2:8" s="30" customFormat="1" x14ac:dyDescent="0.25">
      <c r="B104" s="28" t="s">
        <v>193</v>
      </c>
      <c r="C104" s="28"/>
      <c r="D104" s="26"/>
    </row>
    <row r="105" spans="2:8" x14ac:dyDescent="0.25">
      <c r="B105" s="28" t="s">
        <v>106</v>
      </c>
      <c r="C105" s="28"/>
    </row>
    <row r="106" spans="2:8" x14ac:dyDescent="0.25">
      <c r="B106" s="28" t="s">
        <v>108</v>
      </c>
      <c r="C106" s="28"/>
    </row>
    <row r="107" spans="2:8" x14ac:dyDescent="0.25">
      <c r="B107" s="28" t="s">
        <v>179</v>
      </c>
      <c r="C107" s="28"/>
      <c r="D107" s="28"/>
      <c r="E107" s="28"/>
      <c r="F107" s="28"/>
      <c r="G107" s="28"/>
      <c r="H107" s="28"/>
    </row>
    <row r="108" spans="2:8" x14ac:dyDescent="0.25">
      <c r="B108" s="28" t="s">
        <v>180</v>
      </c>
      <c r="C108" s="28"/>
      <c r="D108" s="28"/>
      <c r="E108" s="28"/>
      <c r="F108" s="28"/>
      <c r="G108" s="28"/>
      <c r="H108" s="28"/>
    </row>
  </sheetData>
  <sheetProtection algorithmName="SHA-512" hashValue="84/tXQK3qkuwSBAzKxIGzclVRnRvdFVMPKiMsGbjYoBrQSflVcwvpwX2UnWmw7av3ABkFM47WeblFflH3AkGFg==" saltValue="T+tJc6F3RHNTR0B2nHVKaw=="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B34:F34"/>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31" workbookViewId="0">
      <selection activeCell="D54" sqref="D54"/>
    </sheetView>
  </sheetViews>
  <sheetFormatPr defaultColWidth="10.875" defaultRowHeight="15" x14ac:dyDescent="0.25"/>
  <cols>
    <col min="1" max="1" width="13.875" style="7" customWidth="1"/>
    <col min="2" max="2" width="10.875" style="7" customWidth="1"/>
    <col min="3" max="16384" width="10.875" style="7"/>
  </cols>
  <sheetData>
    <row r="2" spans="1:11" x14ac:dyDescent="0.25">
      <c r="A2" s="53" t="s">
        <v>83</v>
      </c>
      <c r="B2" s="37"/>
      <c r="C2" s="37"/>
      <c r="D2" s="37"/>
      <c r="E2" s="37"/>
      <c r="F2" s="37"/>
      <c r="G2" s="37"/>
      <c r="H2" s="37"/>
      <c r="I2" s="37"/>
      <c r="J2" s="37"/>
      <c r="K2" s="37"/>
    </row>
    <row r="3" spans="1:11" x14ac:dyDescent="0.25">
      <c r="A3" s="37"/>
      <c r="B3" s="37"/>
      <c r="C3" s="37"/>
      <c r="D3" s="37"/>
      <c r="E3" s="37"/>
      <c r="F3" s="37"/>
      <c r="G3" s="37"/>
      <c r="H3" s="37"/>
      <c r="I3" s="37"/>
      <c r="J3" s="37"/>
      <c r="K3" s="37"/>
    </row>
    <row r="4" spans="1:11" ht="15.95" customHeight="1" thickBot="1" x14ac:dyDescent="0.3">
      <c r="A4" s="3"/>
      <c r="B4" s="3"/>
      <c r="C4" s="3"/>
      <c r="D4" s="3"/>
      <c r="E4" s="3"/>
      <c r="F4" s="3"/>
      <c r="G4" s="3"/>
      <c r="H4" s="3"/>
      <c r="I4" s="3"/>
      <c r="J4" s="3"/>
    </row>
    <row r="5" spans="1:11" ht="48" customHeight="1" x14ac:dyDescent="0.25">
      <c r="A5" s="76" t="s">
        <v>84</v>
      </c>
      <c r="B5" s="64"/>
      <c r="C5" s="62" t="s">
        <v>85</v>
      </c>
      <c r="D5" s="63"/>
      <c r="E5" s="64"/>
      <c r="F5" s="62" t="s">
        <v>86</v>
      </c>
      <c r="G5" s="63"/>
      <c r="H5" s="64"/>
      <c r="I5" s="62" t="s">
        <v>87</v>
      </c>
      <c r="J5" s="64"/>
      <c r="K5" s="4" t="s">
        <v>88</v>
      </c>
    </row>
    <row r="6" spans="1:11" ht="48.95" customHeight="1" x14ac:dyDescent="0.25">
      <c r="A6" s="56"/>
      <c r="B6" s="42"/>
      <c r="C6" s="57"/>
      <c r="D6" s="55"/>
      <c r="E6" s="42"/>
      <c r="F6" s="57"/>
      <c r="G6" s="55"/>
      <c r="H6" s="42"/>
      <c r="I6" s="57"/>
      <c r="J6" s="42"/>
      <c r="K6" s="19"/>
    </row>
    <row r="7" spans="1:11" ht="48.95" customHeight="1" x14ac:dyDescent="0.25">
      <c r="A7" s="56"/>
      <c r="B7" s="42"/>
      <c r="C7" s="57"/>
      <c r="D7" s="55"/>
      <c r="E7" s="42"/>
      <c r="F7" s="57"/>
      <c r="G7" s="55"/>
      <c r="H7" s="42"/>
      <c r="I7" s="57"/>
      <c r="J7" s="42"/>
      <c r="K7" s="19"/>
    </row>
    <row r="8" spans="1:11" ht="48.95" customHeight="1" x14ac:dyDescent="0.25">
      <c r="A8" s="56"/>
      <c r="B8" s="42"/>
      <c r="C8" s="57"/>
      <c r="D8" s="55"/>
      <c r="E8" s="42"/>
      <c r="F8" s="57"/>
      <c r="G8" s="55"/>
      <c r="H8" s="42"/>
      <c r="I8" s="57"/>
      <c r="J8" s="42"/>
      <c r="K8" s="19"/>
    </row>
    <row r="9" spans="1:11" ht="48.95" customHeight="1" x14ac:dyDescent="0.25">
      <c r="A9" s="56"/>
      <c r="B9" s="42"/>
      <c r="C9" s="57"/>
      <c r="D9" s="55"/>
      <c r="E9" s="42"/>
      <c r="F9" s="57"/>
      <c r="G9" s="55"/>
      <c r="H9" s="42"/>
      <c r="I9" s="57"/>
      <c r="J9" s="42"/>
      <c r="K9" s="19"/>
    </row>
    <row r="10" spans="1:11" ht="48.95" customHeight="1" x14ac:dyDescent="0.25">
      <c r="A10" s="56"/>
      <c r="B10" s="42"/>
      <c r="C10" s="57"/>
      <c r="D10" s="55"/>
      <c r="E10" s="42"/>
      <c r="F10" s="57"/>
      <c r="G10" s="55"/>
      <c r="H10" s="42"/>
      <c r="I10" s="57"/>
      <c r="J10" s="42"/>
      <c r="K10" s="19"/>
    </row>
    <row r="11" spans="1:11" ht="48.95" customHeight="1" x14ac:dyDescent="0.25">
      <c r="A11" s="56"/>
      <c r="B11" s="42"/>
      <c r="C11" s="57"/>
      <c r="D11" s="55"/>
      <c r="E11" s="42"/>
      <c r="F11" s="57"/>
      <c r="G11" s="55"/>
      <c r="H11" s="42"/>
      <c r="I11" s="57"/>
      <c r="J11" s="42"/>
      <c r="K11" s="19"/>
    </row>
    <row r="12" spans="1:11" ht="48.95" customHeight="1" x14ac:dyDescent="0.25">
      <c r="A12" s="56"/>
      <c r="B12" s="42"/>
      <c r="C12" s="57"/>
      <c r="D12" s="55"/>
      <c r="E12" s="42"/>
      <c r="F12" s="57"/>
      <c r="G12" s="55"/>
      <c r="H12" s="42"/>
      <c r="I12" s="57"/>
      <c r="J12" s="42"/>
      <c r="K12" s="19"/>
    </row>
    <row r="13" spans="1:11" ht="48.95" customHeight="1" x14ac:dyDescent="0.25">
      <c r="A13" s="56"/>
      <c r="B13" s="42"/>
      <c r="C13" s="57"/>
      <c r="D13" s="55"/>
      <c r="E13" s="42"/>
      <c r="F13" s="57"/>
      <c r="G13" s="55"/>
      <c r="H13" s="42"/>
      <c r="I13" s="57"/>
      <c r="J13" s="42"/>
      <c r="K13" s="19"/>
    </row>
    <row r="14" spans="1:11" ht="48.95" customHeight="1" x14ac:dyDescent="0.25">
      <c r="A14" s="56"/>
      <c r="B14" s="42"/>
      <c r="C14" s="57"/>
      <c r="D14" s="55"/>
      <c r="E14" s="42"/>
      <c r="F14" s="57"/>
      <c r="G14" s="55"/>
      <c r="H14" s="42"/>
      <c r="I14" s="57"/>
      <c r="J14" s="42"/>
      <c r="K14" s="19"/>
    </row>
    <row r="15" spans="1:11" ht="48" customHeight="1" thickBot="1" x14ac:dyDescent="0.3">
      <c r="A15" s="81"/>
      <c r="B15" s="69"/>
      <c r="C15" s="74"/>
      <c r="D15" s="68"/>
      <c r="E15" s="69"/>
      <c r="F15" s="74"/>
      <c r="G15" s="68"/>
      <c r="H15" s="69"/>
      <c r="I15" s="74"/>
      <c r="J15" s="69"/>
      <c r="K15" s="20"/>
    </row>
    <row r="16" spans="1:11" ht="18.95" customHeight="1" x14ac:dyDescent="0.25">
      <c r="A16" s="5"/>
      <c r="B16" s="5"/>
      <c r="C16" s="5"/>
      <c r="D16" s="5"/>
      <c r="E16" s="5"/>
      <c r="F16" s="5"/>
      <c r="G16" s="5"/>
      <c r="H16" s="5"/>
      <c r="I16" s="5"/>
      <c r="J16" s="5"/>
      <c r="K16" s="6"/>
    </row>
    <row r="17" spans="1:11" ht="48.95" customHeight="1" x14ac:dyDescent="0.25">
      <c r="A17" s="65" t="s">
        <v>89</v>
      </c>
      <c r="B17" s="37"/>
      <c r="C17" s="37"/>
      <c r="D17" s="37"/>
      <c r="E17" s="37"/>
      <c r="F17" s="37"/>
      <c r="G17" s="37"/>
      <c r="H17" s="37"/>
      <c r="I17" s="37"/>
      <c r="J17" s="37"/>
      <c r="K17" s="37"/>
    </row>
    <row r="18" spans="1:11" ht="15.95" customHeight="1" thickBot="1" x14ac:dyDescent="0.3">
      <c r="A18" s="5"/>
      <c r="B18" s="5"/>
      <c r="C18" s="5"/>
      <c r="D18" s="5"/>
      <c r="E18" s="5"/>
      <c r="F18" s="5"/>
      <c r="G18" s="5"/>
      <c r="H18" s="5"/>
      <c r="I18" s="5"/>
      <c r="J18" s="5"/>
      <c r="K18" s="6"/>
    </row>
    <row r="19" spans="1:11" ht="48.95" customHeight="1" x14ac:dyDescent="0.25">
      <c r="A19" s="76" t="s">
        <v>16</v>
      </c>
      <c r="B19" s="64"/>
      <c r="C19" s="62" t="s">
        <v>85</v>
      </c>
      <c r="D19" s="63"/>
      <c r="E19" s="64"/>
      <c r="F19" s="62" t="s">
        <v>90</v>
      </c>
      <c r="G19" s="63"/>
      <c r="H19" s="64"/>
      <c r="I19" s="79" t="s">
        <v>87</v>
      </c>
      <c r="J19" s="80"/>
      <c r="K19" s="6"/>
    </row>
    <row r="20" spans="1:11" ht="48.95" customHeight="1" x14ac:dyDescent="0.25">
      <c r="A20" s="56"/>
      <c r="B20" s="42"/>
      <c r="C20" s="57"/>
      <c r="D20" s="55"/>
      <c r="E20" s="42"/>
      <c r="F20" s="57"/>
      <c r="G20" s="55"/>
      <c r="H20" s="42"/>
      <c r="I20" s="61"/>
      <c r="J20" s="60"/>
      <c r="K20" s="6"/>
    </row>
    <row r="21" spans="1:11" ht="48.95" customHeight="1" x14ac:dyDescent="0.25">
      <c r="A21" s="56"/>
      <c r="B21" s="42"/>
      <c r="C21" s="57"/>
      <c r="D21" s="55"/>
      <c r="E21" s="42"/>
      <c r="F21" s="57"/>
      <c r="G21" s="55"/>
      <c r="H21" s="42"/>
      <c r="I21" s="61"/>
      <c r="J21" s="60"/>
      <c r="K21" s="6"/>
    </row>
    <row r="22" spans="1:11" ht="48.95" customHeight="1" x14ac:dyDescent="0.25">
      <c r="A22" s="56"/>
      <c r="B22" s="42"/>
      <c r="C22" s="57"/>
      <c r="D22" s="55"/>
      <c r="E22" s="42"/>
      <c r="F22" s="57"/>
      <c r="G22" s="55"/>
      <c r="H22" s="42"/>
      <c r="I22" s="61"/>
      <c r="J22" s="60"/>
      <c r="K22" s="6"/>
    </row>
    <row r="23" spans="1:11" ht="48.95" customHeight="1" x14ac:dyDescent="0.25">
      <c r="A23" s="56"/>
      <c r="B23" s="42"/>
      <c r="C23" s="57"/>
      <c r="D23" s="55"/>
      <c r="E23" s="42"/>
      <c r="F23" s="57"/>
      <c r="G23" s="55"/>
      <c r="H23" s="42"/>
      <c r="I23" s="61"/>
      <c r="J23" s="60"/>
      <c r="K23" s="6"/>
    </row>
    <row r="24" spans="1:11" ht="48.95" customHeight="1" x14ac:dyDescent="0.25">
      <c r="A24" s="56"/>
      <c r="B24" s="42"/>
      <c r="C24" s="57"/>
      <c r="D24" s="55"/>
      <c r="E24" s="42"/>
      <c r="F24" s="57"/>
      <c r="G24" s="55"/>
      <c r="H24" s="42"/>
      <c r="I24" s="61"/>
      <c r="J24" s="60"/>
      <c r="K24" s="6"/>
    </row>
    <row r="25" spans="1:11" ht="48.95" customHeight="1" x14ac:dyDescent="0.25">
      <c r="A25" s="56"/>
      <c r="B25" s="42"/>
      <c r="C25" s="57"/>
      <c r="D25" s="55"/>
      <c r="E25" s="42"/>
      <c r="F25" s="57"/>
      <c r="G25" s="55"/>
      <c r="H25" s="42"/>
      <c r="I25" s="61"/>
      <c r="J25" s="60"/>
      <c r="K25" s="6"/>
    </row>
    <row r="26" spans="1:11" ht="48.95" customHeight="1" x14ac:dyDescent="0.25">
      <c r="A26" s="56"/>
      <c r="B26" s="42"/>
      <c r="C26" s="57"/>
      <c r="D26" s="55"/>
      <c r="E26" s="42"/>
      <c r="F26" s="57"/>
      <c r="G26" s="55"/>
      <c r="H26" s="42"/>
      <c r="I26" s="61"/>
      <c r="J26" s="60"/>
      <c r="K26" s="6"/>
    </row>
    <row r="27" spans="1:11" ht="48.95" customHeight="1" x14ac:dyDescent="0.25">
      <c r="A27" s="56"/>
      <c r="B27" s="42"/>
      <c r="C27" s="57"/>
      <c r="D27" s="55"/>
      <c r="E27" s="42"/>
      <c r="F27" s="57"/>
      <c r="G27" s="55"/>
      <c r="H27" s="42"/>
      <c r="I27" s="61"/>
      <c r="J27" s="60"/>
      <c r="K27" s="6"/>
    </row>
    <row r="28" spans="1:11" ht="48.95" customHeight="1" x14ac:dyDescent="0.25">
      <c r="A28" s="56"/>
      <c r="B28" s="42"/>
      <c r="C28" s="57"/>
      <c r="D28" s="55"/>
      <c r="E28" s="42"/>
      <c r="F28" s="57"/>
      <c r="G28" s="55"/>
      <c r="H28" s="42"/>
      <c r="I28" s="61"/>
      <c r="J28" s="60"/>
      <c r="K28" s="6"/>
    </row>
    <row r="29" spans="1:11" ht="48.95" customHeight="1" x14ac:dyDescent="0.25">
      <c r="A29" s="56"/>
      <c r="B29" s="42"/>
      <c r="C29" s="57"/>
      <c r="D29" s="55"/>
      <c r="E29" s="42"/>
      <c r="F29" s="57"/>
      <c r="G29" s="55"/>
      <c r="H29" s="42"/>
      <c r="I29" s="61"/>
      <c r="J29" s="60"/>
      <c r="K29" s="6"/>
    </row>
    <row r="31" spans="1:11" ht="33" customHeight="1" x14ac:dyDescent="0.25">
      <c r="A31" s="66"/>
      <c r="B31" s="37"/>
      <c r="C31" s="37"/>
      <c r="D31" s="37"/>
      <c r="E31" s="37"/>
      <c r="F31" s="37"/>
      <c r="G31" s="37"/>
      <c r="H31" s="37"/>
      <c r="I31" s="37"/>
      <c r="J31" s="37"/>
    </row>
    <row r="33" spans="1:10" ht="15.95" customHeight="1" x14ac:dyDescent="0.25">
      <c r="A33" s="78" t="s">
        <v>91</v>
      </c>
      <c r="B33" s="37"/>
      <c r="C33" s="37"/>
      <c r="D33" s="37"/>
      <c r="E33" s="37"/>
      <c r="F33" s="37"/>
      <c r="G33" s="37"/>
      <c r="H33" s="37"/>
      <c r="I33" s="37"/>
      <c r="J33" s="37"/>
    </row>
    <row r="34" spans="1:10" ht="15.95" customHeight="1" thickBot="1" x14ac:dyDescent="0.3"/>
    <row r="35" spans="1:10" ht="15.95" customHeight="1" x14ac:dyDescent="0.25">
      <c r="A35" s="11" t="s">
        <v>15</v>
      </c>
      <c r="B35" s="82" t="s">
        <v>92</v>
      </c>
      <c r="C35" s="63"/>
      <c r="D35" s="63"/>
      <c r="E35" s="63"/>
      <c r="F35" s="63"/>
      <c r="G35" s="64"/>
      <c r="H35" s="83" t="s">
        <v>93</v>
      </c>
      <c r="I35" s="63"/>
      <c r="J35" s="80"/>
    </row>
    <row r="36" spans="1:10" ht="48" customHeight="1" x14ac:dyDescent="0.25">
      <c r="A36" s="21" t="s">
        <v>94</v>
      </c>
      <c r="B36" s="58" t="s">
        <v>95</v>
      </c>
      <c r="C36" s="55"/>
      <c r="D36" s="55"/>
      <c r="E36" s="55"/>
      <c r="F36" s="55"/>
      <c r="G36" s="42"/>
      <c r="H36" s="59"/>
      <c r="I36" s="55"/>
      <c r="J36" s="60"/>
    </row>
    <row r="37" spans="1:10" ht="48" customHeight="1" x14ac:dyDescent="0.25">
      <c r="A37" s="21" t="s">
        <v>96</v>
      </c>
      <c r="B37" s="58" t="s">
        <v>97</v>
      </c>
      <c r="C37" s="55"/>
      <c r="D37" s="55"/>
      <c r="E37" s="55"/>
      <c r="F37" s="55"/>
      <c r="G37" s="42"/>
      <c r="H37" s="59"/>
      <c r="I37" s="55"/>
      <c r="J37" s="60"/>
    </row>
    <row r="38" spans="1:10" ht="48" customHeight="1" x14ac:dyDescent="0.25">
      <c r="A38" s="21" t="s">
        <v>98</v>
      </c>
      <c r="B38" s="58" t="s">
        <v>99</v>
      </c>
      <c r="C38" s="55"/>
      <c r="D38" s="55"/>
      <c r="E38" s="55"/>
      <c r="F38" s="55"/>
      <c r="G38" s="42"/>
      <c r="H38" s="59"/>
      <c r="I38" s="55"/>
      <c r="J38" s="60"/>
    </row>
    <row r="39" spans="1:10" ht="48" customHeight="1" x14ac:dyDescent="0.25">
      <c r="A39" s="21" t="s">
        <v>100</v>
      </c>
      <c r="B39" s="58" t="s">
        <v>101</v>
      </c>
      <c r="C39" s="55"/>
      <c r="D39" s="55"/>
      <c r="E39" s="55"/>
      <c r="F39" s="55"/>
      <c r="G39" s="42"/>
      <c r="H39" s="59"/>
      <c r="I39" s="55"/>
      <c r="J39" s="60"/>
    </row>
    <row r="40" spans="1:10" ht="48" customHeight="1" x14ac:dyDescent="0.25">
      <c r="A40" s="22"/>
      <c r="B40" s="54"/>
      <c r="C40" s="55"/>
      <c r="D40" s="55"/>
      <c r="E40" s="55"/>
      <c r="F40" s="55"/>
      <c r="G40" s="42"/>
      <c r="H40" s="59"/>
      <c r="I40" s="55"/>
      <c r="J40" s="60"/>
    </row>
    <row r="41" spans="1:10" ht="48" customHeight="1" x14ac:dyDescent="0.25">
      <c r="A41" s="22"/>
      <c r="B41" s="54"/>
      <c r="C41" s="55"/>
      <c r="D41" s="55"/>
      <c r="E41" s="55"/>
      <c r="F41" s="55"/>
      <c r="G41" s="42"/>
      <c r="H41" s="59"/>
      <c r="I41" s="55"/>
      <c r="J41" s="60"/>
    </row>
    <row r="42" spans="1:10" ht="48" customHeight="1" x14ac:dyDescent="0.25">
      <c r="A42" s="22"/>
      <c r="B42" s="54"/>
      <c r="C42" s="55"/>
      <c r="D42" s="55"/>
      <c r="E42" s="55"/>
      <c r="F42" s="55"/>
      <c r="G42" s="42"/>
      <c r="H42" s="59"/>
      <c r="I42" s="55"/>
      <c r="J42" s="60"/>
    </row>
    <row r="43" spans="1:10" ht="48" customHeight="1" x14ac:dyDescent="0.25">
      <c r="A43" s="22"/>
      <c r="B43" s="54"/>
      <c r="C43" s="55"/>
      <c r="D43" s="55"/>
      <c r="E43" s="55"/>
      <c r="F43" s="55"/>
      <c r="G43" s="42"/>
      <c r="H43" s="59"/>
      <c r="I43" s="55"/>
      <c r="J43" s="60"/>
    </row>
    <row r="44" spans="1:10" ht="48" customHeight="1" x14ac:dyDescent="0.25">
      <c r="A44" s="22"/>
      <c r="B44" s="54"/>
      <c r="C44" s="55"/>
      <c r="D44" s="55"/>
      <c r="E44" s="55"/>
      <c r="F44" s="55"/>
      <c r="G44" s="42"/>
      <c r="H44" s="59"/>
      <c r="I44" s="55"/>
      <c r="J44" s="60"/>
    </row>
    <row r="45" spans="1:10" ht="48" customHeight="1" x14ac:dyDescent="0.25">
      <c r="A45" s="22"/>
      <c r="B45" s="54"/>
      <c r="C45" s="55"/>
      <c r="D45" s="55"/>
      <c r="E45" s="55"/>
      <c r="F45" s="55"/>
      <c r="G45" s="42"/>
      <c r="H45" s="59"/>
      <c r="I45" s="55"/>
      <c r="J45" s="60"/>
    </row>
    <row r="46" spans="1:10" ht="48.95" customHeight="1" thickBot="1" x14ac:dyDescent="0.3">
      <c r="A46" s="23"/>
      <c r="B46" s="67"/>
      <c r="C46" s="68"/>
      <c r="D46" s="68"/>
      <c r="E46" s="68"/>
      <c r="F46" s="68"/>
      <c r="G46" s="69"/>
      <c r="H46" s="70"/>
      <c r="I46" s="71"/>
      <c r="J46" s="72"/>
    </row>
    <row r="48" spans="1:10" ht="102" customHeight="1" x14ac:dyDescent="0.25">
      <c r="A48" s="66" t="s">
        <v>120</v>
      </c>
      <c r="B48" s="37"/>
      <c r="C48" s="37"/>
      <c r="D48" s="37"/>
      <c r="E48" s="37"/>
      <c r="F48" s="37"/>
      <c r="G48" s="37"/>
      <c r="H48" s="37"/>
      <c r="I48" s="37"/>
      <c r="J48" s="37"/>
    </row>
    <row r="51" spans="1:10" x14ac:dyDescent="0.25">
      <c r="A51" s="75" t="s">
        <v>121</v>
      </c>
      <c r="B51" s="37"/>
      <c r="C51" s="37"/>
      <c r="D51" s="37"/>
      <c r="E51" s="77"/>
      <c r="F51" s="37"/>
      <c r="G51" s="37"/>
      <c r="H51" s="37"/>
      <c r="I51" s="37"/>
      <c r="J51" s="37"/>
    </row>
    <row r="53" spans="1:10" x14ac:dyDescent="0.25">
      <c r="A53" s="73" t="s">
        <v>102</v>
      </c>
      <c r="B53" s="37"/>
      <c r="C53" s="37"/>
      <c r="D53" s="37"/>
      <c r="E53" s="77"/>
      <c r="F53" s="37"/>
      <c r="G53" s="37"/>
      <c r="H53" s="37"/>
      <c r="I53" s="37"/>
      <c r="J53" s="37"/>
    </row>
    <row r="100" spans="1:1" ht="15.75" x14ac:dyDescent="0.25">
      <c r="A100" t="s">
        <v>103</v>
      </c>
    </row>
  </sheetData>
  <sheetProtection algorithmName="SHA-512" hashValue="JP34X4mxG7xGNJLRFuvOB3Lf2HopKcBwinpRm8kpastB24udnxc2Vh8xq0wvjEzniFJfx8ANNvlyFTQbOJus7Q==" saltValue="BduKwCHUuJwt+3f/nWz+Qg==" spinCount="100000"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2025-01-29T12:48:50Z</dcterms:modified>
</cp:coreProperties>
</file>