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03026\Desktop\2026-m-pirkimai\Pirkimų dokumentai\Skelbiama apklausa\PU-959 Kompiuterių dalys priedai įranga ir reikmenys\"/>
    </mc:Choice>
  </mc:AlternateContent>
  <xr:revisionPtr revIDLastSave="0" documentId="13_ncr:1_{BB55E0F7-4E80-4FFE-A307-9FBACC0FA263}" xr6:coauthVersionLast="47" xr6:coauthVersionMax="47" xr10:uidLastSave="{00000000-0000-0000-0000-000000000000}"/>
  <bookViews>
    <workbookView xWindow="-108" yWindow="-108" windowWidth="23256" windowHeight="12456" tabRatio="685" xr2:uid="{00000000-000D-0000-FFFF-FFFF00000000}"/>
  </bookViews>
  <sheets>
    <sheet name="Komp. priedai, dalys, komponent" sheetId="1" r:id="rId1"/>
  </sheets>
  <definedNames>
    <definedName name="_xlnm.Print_Titles" localSheetId="0">'Komp. priedai, dalys, komponent'!$1:$4</definedName>
    <definedName name="Print_Titles_0" localSheetId="0">'Komp. priedai, dalys, komponent'!$3:$4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2" i="1" l="1"/>
  <c r="F180" i="1"/>
  <c r="F29" i="1"/>
  <c r="F168" i="1"/>
  <c r="F171" i="1"/>
  <c r="F173" i="1"/>
  <c r="F172" i="1"/>
  <c r="F169" i="1"/>
  <c r="F62" i="1"/>
  <c r="F182" i="1"/>
  <c r="F19" i="1"/>
  <c r="F178" i="1"/>
  <c r="F179" i="1"/>
  <c r="F181" i="1"/>
  <c r="F183" i="1"/>
  <c r="F175" i="1" l="1"/>
  <c r="F56" i="1"/>
  <c r="F55" i="1"/>
  <c r="F160" i="1" l="1"/>
  <c r="F32" i="1" l="1"/>
  <c r="F137" i="1"/>
  <c r="F28" i="1"/>
  <c r="F25" i="1"/>
  <c r="F130" i="1"/>
  <c r="F127" i="1"/>
  <c r="F131" i="1" l="1"/>
  <c r="F105" i="1"/>
  <c r="F184" i="1"/>
  <c r="F77" i="1" l="1"/>
  <c r="F26" i="1" l="1"/>
  <c r="F103" i="1"/>
  <c r="F176" i="1" l="1"/>
  <c r="F177" i="1"/>
  <c r="F170" i="1"/>
  <c r="F174" i="1"/>
  <c r="F167" i="1" l="1"/>
  <c r="F42" i="1" l="1"/>
  <c r="F154" i="1"/>
  <c r="F153" i="1"/>
  <c r="F161" i="1"/>
  <c r="F54" i="1"/>
  <c r="F53" i="1"/>
  <c r="F59" i="1"/>
  <c r="F58" i="1"/>
  <c r="F57" i="1"/>
  <c r="F46" i="1"/>
  <c r="F30" i="1"/>
  <c r="F22" i="1" l="1"/>
  <c r="F95" i="1"/>
  <c r="F17" i="1"/>
  <c r="F79" i="1"/>
  <c r="F83" i="1"/>
  <c r="F82" i="1"/>
  <c r="F110" i="1" l="1"/>
  <c r="F111" i="1"/>
  <c r="F112" i="1"/>
  <c r="F162" i="1" l="1"/>
  <c r="F65" i="1"/>
  <c r="F143" i="1" l="1"/>
  <c r="F135" i="1"/>
  <c r="F87" i="1" l="1"/>
  <c r="F86" i="1"/>
  <c r="F48" i="1" l="1"/>
  <c r="F126" i="1" l="1"/>
  <c r="F116" i="1" l="1"/>
  <c r="F124" i="1"/>
  <c r="F142" i="1" l="1"/>
  <c r="F60" i="1" l="1"/>
  <c r="F61" i="1"/>
  <c r="F96" i="1" l="1"/>
  <c r="F125" i="1" l="1"/>
  <c r="F89" i="1" l="1"/>
  <c r="F84" i="1" l="1"/>
  <c r="F85" i="1"/>
  <c r="F165" i="1"/>
  <c r="F128" i="1"/>
  <c r="F129" i="1"/>
  <c r="F132" i="1"/>
  <c r="F31" i="1" l="1"/>
  <c r="F152" i="1" l="1"/>
  <c r="F158" i="1"/>
  <c r="F159" i="1"/>
  <c r="F164" i="1"/>
  <c r="F41" i="1"/>
  <c r="F51" i="1"/>
  <c r="F52" i="1"/>
  <c r="F63" i="1"/>
  <c r="F40" i="1" l="1"/>
  <c r="F39" i="1"/>
  <c r="F49" i="1"/>
  <c r="F50" i="1"/>
  <c r="F33" i="1"/>
  <c r="F15" i="1" l="1"/>
  <c r="F16" i="1"/>
  <c r="F7" i="1"/>
  <c r="F106" i="1" l="1"/>
  <c r="F107" i="1"/>
  <c r="F108" i="1"/>
  <c r="F109" i="1"/>
  <c r="F27" i="1"/>
  <c r="F88" i="1"/>
  <c r="F122" i="1" l="1"/>
  <c r="F123" i="1"/>
  <c r="F157" i="1" l="1"/>
  <c r="F156" i="1"/>
  <c r="F155" i="1"/>
  <c r="F9" i="1"/>
  <c r="F97" i="1" l="1"/>
  <c r="F8" i="1"/>
  <c r="F74" i="1"/>
  <c r="F80" i="1"/>
  <c r="F90" i="1"/>
  <c r="F101" i="1"/>
  <c r="F136" i="1"/>
  <c r="F145" i="1"/>
  <c r="F150" i="1"/>
  <c r="F166" i="1"/>
  <c r="F151" i="1"/>
  <c r="F75" i="1"/>
  <c r="F91" i="1"/>
  <c r="F76" i="1"/>
  <c r="F92" i="1"/>
  <c r="F104" i="1"/>
  <c r="F118" i="1"/>
  <c r="F139" i="1"/>
  <c r="F147" i="1"/>
  <c r="F138" i="1"/>
  <c r="F11" i="1"/>
  <c r="F21" i="1"/>
  <c r="F81" i="1"/>
  <c r="F93" i="1"/>
  <c r="F119" i="1"/>
  <c r="F140" i="1"/>
  <c r="F98" i="1"/>
  <c r="F120" i="1"/>
  <c r="F148" i="1"/>
  <c r="F117" i="1"/>
  <c r="F10" i="1"/>
  <c r="F35" i="1"/>
  <c r="F24" i="1"/>
  <c r="F36" i="1"/>
  <c r="F78" i="1"/>
  <c r="F99" i="1"/>
  <c r="F114" i="1"/>
  <c r="F121" i="1"/>
  <c r="F102" i="1"/>
  <c r="F20" i="1"/>
  <c r="F13" i="1"/>
  <c r="F141" i="1"/>
  <c r="F14" i="1"/>
  <c r="F5" i="1"/>
  <c r="F37" i="1"/>
  <c r="F100" i="1"/>
  <c r="F115" i="1"/>
  <c r="F133" i="1"/>
  <c r="F43" i="1"/>
  <c r="F146" i="1"/>
  <c r="F23" i="1"/>
  <c r="F113" i="1"/>
  <c r="F6" i="1"/>
  <c r="F18" i="1"/>
  <c r="F34" i="1"/>
  <c r="F38" i="1"/>
  <c r="F73" i="1"/>
  <c r="F94" i="1"/>
  <c r="F134" i="1"/>
  <c r="F144" i="1"/>
  <c r="F149" i="1"/>
  <c r="F163" i="1"/>
  <c r="F67" i="1" l="1"/>
  <c r="F69" i="1" l="1"/>
  <c r="F66" i="1"/>
  <c r="F68" i="1" l="1"/>
  <c r="F70" i="1"/>
  <c r="F72" i="1" l="1"/>
  <c r="F71" i="1"/>
  <c r="F64" i="1"/>
  <c r="F47" i="1"/>
  <c r="F45" i="1"/>
  <c r="F44" i="1"/>
  <c r="F185" i="1" l="1"/>
  <c r="F186" i="1" l="1"/>
  <c r="F187" i="1" s="1"/>
</calcChain>
</file>

<file path=xl/sharedStrings.xml><?xml version="1.0" encoding="utf-8"?>
<sst xmlns="http://schemas.openxmlformats.org/spreadsheetml/2006/main" count="276" uniqueCount="235">
  <si>
    <t>Eil. Nr.</t>
  </si>
  <si>
    <t>Pavadinimas</t>
  </si>
  <si>
    <t>Pastabos, techninės informacijos gamintojo ar tiekėjo internetinė nuoroda</t>
  </si>
  <si>
    <t>Keitiklis</t>
  </si>
  <si>
    <t>Kabelis</t>
  </si>
  <si>
    <t>nepateikti</t>
  </si>
  <si>
    <t>Pelė</t>
  </si>
  <si>
    <t>Klaviatūra</t>
  </si>
  <si>
    <t>Smart Card kortelių skaitytuvas</t>
  </si>
  <si>
    <t>Mikrofonas</t>
  </si>
  <si>
    <t>Garso kolonėlės</t>
  </si>
  <si>
    <t>Kortelių skaitytuvas</t>
  </si>
  <si>
    <t>USB šakotuvas</t>
  </si>
  <si>
    <t>USB 3.0 šakotuvas, išplėtimas ne mažiau kaip į 4 USB 3.0</t>
  </si>
  <si>
    <t>CD-R</t>
  </si>
  <si>
    <t>DVD+R</t>
  </si>
  <si>
    <t>DVD+R DL</t>
  </si>
  <si>
    <t>Vokai CD/DVD diskams</t>
  </si>
  <si>
    <t>Kietieji diskai</t>
  </si>
  <si>
    <t>Aušintuvas (ventiliatorius)</t>
  </si>
  <si>
    <t>Maitinimo šaltinis</t>
  </si>
  <si>
    <t>Kompiuterio maitinimo šaltinis TFX 300W, active PFC</t>
  </si>
  <si>
    <t>DVD įrenginys</t>
  </si>
  <si>
    <t>USB kabelis USB (M) /USB Type micro B (M) - USB 2.0 - 1 m</t>
  </si>
  <si>
    <t>Duomenų vidinis kabelis SATA (F) to SATA (F)</t>
  </si>
  <si>
    <t>Monitoriaus kabelis DVI-D (24+1)- DVI-D (24+1) M/M, dual link, 10 m</t>
  </si>
  <si>
    <t>Monitoriaus kabelis DVI-D (24+1)- DVI-D (24+1) M/M, dual link, 1,8 m</t>
  </si>
  <si>
    <t>Kabelis HDMI A /HDMI A- M/M 5,0 m</t>
  </si>
  <si>
    <t xml:space="preserve">Adapteris SATA 22 Pin &gt; 1 x M.2 NGFF + 1 x mSATA </t>
  </si>
  <si>
    <t>Video adapteris - DisplayPort / DVI, kabelis ne mažiau 10 cm</t>
  </si>
  <si>
    <t>Video/Audio adapteris DisplayPort(M)/HDMI(F), kabelis ne mažiau 10 cm</t>
  </si>
  <si>
    <t>Video adapteris - DisplayPort / VGA , kabelis ne mažiau 10 cm</t>
  </si>
  <si>
    <t>Maitinimo blokas (įkroviklis)</t>
  </si>
  <si>
    <t>Garso ausinės</t>
  </si>
  <si>
    <t>Monitoriaus kabelis DVI-D (24+1)- DVI-D (24+1) M/M, dual link, 3 m</t>
  </si>
  <si>
    <t>Standartinė US/European, USB, su SMART CARD skaitytuvu atspari išsiliejimui</t>
  </si>
  <si>
    <t>USB, atitinkantis Smart Card PC/SC 1,0 standartą, palaikantis ISO 7816 standartą, palaikantis T0, T1 protokolus, l2C atminties korteles, SLE4418, SLE4428, SLE4432, SLE4442, AT88SC1608 ir AT45D041 korteles, (garantinis laikotarpis ne mažiau 2 metai)</t>
  </si>
  <si>
    <t>Išorinės duomenų laikmenos</t>
  </si>
  <si>
    <t>Automobilinis maitinimo blokas (įkroviklis)</t>
  </si>
  <si>
    <t>RAM (atmintis)</t>
  </si>
  <si>
    <t>Atminties kortelės</t>
  </si>
  <si>
    <t>USB flash atmintinė</t>
  </si>
  <si>
    <t>Kietųjų diskų dėklas (angl. HDD Enclosure), SATA 2.5 USB 3.0 su smūgio apsauga</t>
  </si>
  <si>
    <t>Kabelis HDMI A /HDMI A- M/M 10,0 m</t>
  </si>
  <si>
    <t>Kabelis HDMI A /HDMI A- M/M 20,0 m</t>
  </si>
  <si>
    <t>Klaviatūra+pelė</t>
  </si>
  <si>
    <t>belaidė, USB,tyli US/LT</t>
  </si>
  <si>
    <t xml:space="preserve">
LENOVO 65W USB-C DC Travel Adapter 40AK0065WW</t>
  </si>
  <si>
    <t>Apple USB-C Charge Cable (2m) MLL82ZM/A orig</t>
  </si>
  <si>
    <t>kortelių skaitytuvas USB 3.2 Gen1 Type-C+Type-A 2-slot SD/microSD</t>
  </si>
  <si>
    <t>USB-C hub, 3-Port (1x USB 3.0 ir 2x USB 2.0)</t>
  </si>
  <si>
    <t>NAS</t>
  </si>
  <si>
    <t>Technologija – flash; tipas – USB 3.0, talpa  32 GB</t>
  </si>
  <si>
    <t>Technologija – flash; tipas – USB 3.0, talpa  64 GB</t>
  </si>
  <si>
    <t>Technologija – flash; tipas – USB 3.0, talpa  128 GB</t>
  </si>
  <si>
    <t>USB3.0 Multi Docking Station for Notebooks and PCs, 2x USB 3.0, HDMI, DVI-D, RJ-45</t>
  </si>
  <si>
    <t xml:space="preserve">Kabelis DP M/DP M 1,8 m. </t>
  </si>
  <si>
    <t xml:space="preserve">Kabelis DP M/DP M 3 m. </t>
  </si>
  <si>
    <t>Kietųjų diskų dėklas (angl. HDD Enclosure), SATA 3.5 USB3.0, aliuminis</t>
  </si>
  <si>
    <t>Tipas – SODIMM DDR4; sparta – 2400 MHz; talpa – 8 GB; no ECC;</t>
  </si>
  <si>
    <t>Kabelis DISPLAYPORT M -&gt; HDMI M 1.8m</t>
  </si>
  <si>
    <t>Kabelis USB3.0 M/Type-C M 1.8m</t>
  </si>
  <si>
    <t>Tipas – SODIMM DDR3L; sparta – 1600 MHz; talpa – 8 GB; no ECC;1.35V</t>
  </si>
  <si>
    <t>Tipas – DDR3; sparta – 1600 MHz ; talpa – 4 GB; no ECC, 1.5V</t>
  </si>
  <si>
    <t>Tipas – DDR3; sparta – 1600 MHz ; talpa – 8 GB; no ECC, 1.5V</t>
  </si>
  <si>
    <t>Jungtis USB3.0, 2.5" 1TB HDD, išorinis</t>
  </si>
  <si>
    <t>Kabelis Type-C M/Type-C M 1.8m</t>
  </si>
  <si>
    <t>Kabelis DISPLAYPORT M -&gt; DVI-D  M 1.8m</t>
  </si>
  <si>
    <t>Kabelis DISPLAYPORT M -&gt; HDMI M 3m</t>
  </si>
  <si>
    <t>Pilno dydžio su mikrofonu, dažnis ne mažiau 20 - 20000 Hz - jautrumas 115dB/+-3dB, jungtis - USB, ilgis ne mažiau 2m, triukšmo slopinimas</t>
  </si>
  <si>
    <t>Pelės kilimėlis</t>
  </si>
  <si>
    <t>USB3.0 to Type-C adapteris CM/AF</t>
  </si>
  <si>
    <t>Kompiuterio maitinimo šaltinis ATX12V 400W, active PFC</t>
  </si>
  <si>
    <t>Tinkantis kompiuterio procesoriams Intel LGA115X/LGA1200, SFF korpusams, triukšmo lygis ne daugiau 22 dB, TDP iki  125W</t>
  </si>
  <si>
    <t>Tinkantis kompiuterio procesoriams  AMD AM2/AM2+/AM3/AM4/FM1/FM2/FM2+, SFF korpusams, triukšmo lygis ne daugiau 22 dB, TDP iki  125W</t>
  </si>
  <si>
    <t>Nepertraukiamos srovės šaltinis (UPS)</t>
  </si>
  <si>
    <t>USB kabelis ilgintuvas USB A (M) /USB A (F) - USB 2.0 - 10 m</t>
  </si>
  <si>
    <t>El. maitinimo kabelis C7, 1.8m, 2 pin, euro</t>
  </si>
  <si>
    <t>El. maitinimo kabelis ilgiklis  C13/C14, 1.8m, 3 pin, VDE</t>
  </si>
  <si>
    <t>El. maitinimo kabelis Safety plug (type F, CEE 7/7) / C5, 1.8m, 3 pin, euro tiesus</t>
  </si>
  <si>
    <t>Nešiojamam kompiuteriui Lenovo ThinkPadT15 Gen1, Standard AC Adapter USB-C (EU) 65W, 5-20V 4X20M26272</t>
  </si>
  <si>
    <t>Nešiojamam kompiuteriui Lenovo ThinkPad L590 Slim AC Adapter USB-C (EU) 65W, 5-20V, 4X20V24678</t>
  </si>
  <si>
    <t>Nešiojamam kompiuteriui HP EliteBook 725 G3, 65W, 4.5x3.0mm+pin H6Y89AA#ABB</t>
  </si>
  <si>
    <t>Stalinis mikrofonas, tipas – kondencatorinis, dažnis ne mažiau 100 - 10000 Hz, jungtis -kištukas 3.5mm</t>
  </si>
  <si>
    <t>juodas 220X180MM</t>
  </si>
  <si>
    <t>USB 3.0 Hi-Speed Media Reader, all-in-1 (MS, MS PRO, MMC, SD, xD, MS PRO Duo, miniSD, CF, RS-MMC, MMCmobile, microSD, MMCplus, MMCmicro, SDHC, MS Micro)</t>
  </si>
  <si>
    <t>Belaidžių mikrofonų sistema (2TX+1RX+įkrovimo dėklas), 250 m maksimalu garso perdavimo atstumas, apsaugos nuo trukdžių funkcija, siųstuvo ir imtuvo veikimo laikas -&gt;= 6 valandos, su įkrovimo dėklu jis gali būti pratęstas iki 18 valandų, Siųstuvą prijungus prie išmaniojo telefono per "Bluetooth", siųstuvas gali veikti su trečiųjų šalių vaizdo įrašymo programine įranga, veikimo temperatūra  nuo -10° iki 45° C, imtuvo siųstuvo baterijos talpa  360 mAh.</t>
  </si>
  <si>
    <t>Belaidės ausinės su mikrofonu ausyje, Bluetooth 5.2 A2DP, AVRCP, HFP, stereo, 20 – 20 000 Hz, 100 dB, bateros veikimas 8 valandas, 24 valandos (su pakrovimo dėžute), USB-C, greitas krovimas, juodos, IP54, Splash proof, Dustproof, S,M,L silicone earpads, USB – USB-C kabelis.</t>
  </si>
  <si>
    <t>Kietųjų diskų dėklas (angl. SSD Enclosure), M.2 NVME, 1 x internal - M.2 2230/2242/2260/2280, USB 3.2 (Gen 2x1), Type-C, aliuminis</t>
  </si>
  <si>
    <t>Technologija – flash; tipas – USB 3.2, talpa  256 GB</t>
  </si>
  <si>
    <t>Technologija – flash; tipas – USB 3.2, talpa  512 GB</t>
  </si>
  <si>
    <t>Technologija – flash; tipas – USB 3.2, talpa  1TB</t>
  </si>
  <si>
    <t>Nešiojamam kompiuteriui DELL Latitude 3520\3420 19.5V. 3.34A, 65W,  4.5x3.0mm+pin (450-AECL)</t>
  </si>
  <si>
    <t>Kompiuterio maitinimo šaltinis ATX12V 550W, active PFC, bronze</t>
  </si>
  <si>
    <t>Kompiuterio maitinimo šaltinis ATX12V 650W, active PFC, bronze</t>
  </si>
  <si>
    <t>Kompiuterio maitinimo šaltinis ATX12V 750W, active PFC, bronze</t>
  </si>
  <si>
    <t>Video Extender HDMI over Cat 5e cable 60m</t>
  </si>
  <si>
    <t>USB 2.0 Audio / Video Grabber Capture edit and convert audio and video with one touch, S-video input, composite video input, NTSC, SECAM, PAL, Microsoft Windows XP / Vista / 7 / 8 / 8.1 / 10/ 11</t>
  </si>
  <si>
    <t>NVME kopijavimo įrenginys (angl. Docking and Clone Station), 2x M.2 NVME, USB-C</t>
  </si>
  <si>
    <t>Komutatoriai (angl. switch)</t>
  </si>
  <si>
    <t>Adapteris USB 3.0 &gt; Gigabit LAN 10/100/1000 Mb/s</t>
  </si>
  <si>
    <t>Tinklo plokštės</t>
  </si>
  <si>
    <t>Adapteris USB-C &gt; Gigabit LAN 10/100/1000 Mb/s su 3-port USB 3.1 hub</t>
  </si>
  <si>
    <t>Kabelis USB3.0 M/Type-C M 0,1m</t>
  </si>
  <si>
    <t>HP USB-C Dock G5 120W, 2 DisplayPort™ 1.4; 1 HDMI 2.0; 1 RJ-45; 2 SuperSpeed USB Type-A.(5TW10AA)</t>
  </si>
  <si>
    <t>Kabelis DISPLAYPORT M -&gt; HDMI M 5m</t>
  </si>
  <si>
    <t xml:space="preserve">Kabelis DP M/DP M 5 m. </t>
  </si>
  <si>
    <t>Video/Audio adapteris DisplayPort(M)/HDMI(F)</t>
  </si>
  <si>
    <t>USB Type C 6in1 Hub3.1 HDMI VGA PD card reader stereo audio</t>
  </si>
  <si>
    <t>Technologija – flash SSD; tipas – USB-C/ USB-A 3.2 Gen2, talpa  512 GB</t>
  </si>
  <si>
    <t>Kitos</t>
  </si>
  <si>
    <t>Maršrutizatoriai (angl. Router)</t>
  </si>
  <si>
    <t>Įrašymo greitis – 52x, talpa – 700 MB (pakuotė 50 vnt.)</t>
  </si>
  <si>
    <t>talpa – 8,5 GB,  įrašymo greitis ne mažiau 2,4x (pakuotė 10 vnt. )</t>
  </si>
  <si>
    <t>Adapteris USB-&gt;HDMI-A (F)/ SVGA (F) ne mažiau 10cm</t>
  </si>
  <si>
    <t>Signalo kartotuvas (range extender), ryšio pralaidumas ne mažiau kaip 574+2402 Mbps, ; turi palaikyti standartus: IEEE 802.11a/b/g/n/ac/ax; dažnis WiFi6 2.4 GHz ir 5 GHz; antenos integruotos, kiekis ne mažesnis kaip 2 vnt.; sąsajos jungtys: 1 x 1000Base-T  - RJ-45; Veikimo režimai: range extender, access point, media bridge; Wi-Fi šifravimas: WPA3-Personal, WPA2-Personal, WPA-Personal, WPA-Enterprise , WPA2-Enterprise; operacinė: Asuswrt. RP-AX58.</t>
  </si>
  <si>
    <t>Jungtis USB3.2, 1TB SSD, išorinis, skaitymas/rašymas ne lėčiau 550/500 MB/s, USB laikmenos korpusas, SC610.</t>
  </si>
  <si>
    <t>IP telefono PoE Injector 802.3AF, 48V, 15W, U-POE-AF.</t>
  </si>
  <si>
    <t>USB kabelis USB A (M) / Lightning(M)  - USB 2.0 - 2 m, orig., MD819ZM/A</t>
  </si>
  <si>
    <t>Lazerinė su ratuku, ne mažiau 2 klavišai, laidinė USB, rezoliucija ne mažiau 1600 dpi, normalaus vidutinio dydžio</t>
  </si>
  <si>
    <t>Optinė su ratuku, 3 klavišai, USB, rezoliucija ne mažiau 800 dpi, normalaus vidutinio dydžio, kabelio ilgis ne mažiau 1,8m.</t>
  </si>
  <si>
    <t>Standartinė EN/LT, USB, (OEM) (garantinis laikotarpis ne mažiau 2 metai), laidas ne mažiau 1,5m</t>
  </si>
  <si>
    <t>Aktyvinės, galingumas ne mažiau 2 x 10 W, dažnis ne mažiau 20 - 20000 H, garsumo, tembro reguliavimas, Į/Įš mygtukas, maitinimas iš 220V tinklo</t>
  </si>
  <si>
    <t xml:space="preserve">Aktyvinės, galingumas ne mažiau 2 x 5 W, dažnis ne mažiau 100 – 20000 (Hz), garsumo,  Į/Įš mygtukas, maitinimas - USB </t>
  </si>
  <si>
    <t>Jungtis SATA3; talpa  2 TB; RPM – 7200 aps/min; spart. atmintinė ne mažiau 256 MB; duomenų perdavimo sparta – 600 MB/s, 3.5 tipas</t>
  </si>
  <si>
    <t>Jungtis SATA3; talpa  4 TB; RPM – 7200 aps/min; spart. atmintinė ne mažiau 256 MB; duomenų perdavimo sparta – 600 MB/s, 3.5 tipas</t>
  </si>
  <si>
    <t>Jungtis SATA3; talpa  6 TB; RPM – 7200 aps/min; spart. atmintinė ne mažiau 256 MB; duomenų perdavimo sparta – 600 MB/s, 3.5 tipas</t>
  </si>
  <si>
    <t>Jungtis SATA3; talpa  8 TB; RPM – 7200 aps/min; spart. atmintinė ne mažiau 256 MB; duomenų perdavimo sparta – 600 MB/s, 3.5 tipas, NAS ir RAID ST8000VN004</t>
  </si>
  <si>
    <t>Jungtis SATA3; talpa 16 TB; RPM – 7200 aps/min; spart. atmintinė ne mažiau 512 MB; duomenų perdavimo sparta – 600 MB/s, 3.5 tipas</t>
  </si>
  <si>
    <t>Jungtis SATA3; SSD; talpa nemažiau 250 GB; duomenų perdavimo sparta – 600 MB/s, skaitymas/rašymas ne lėčiau 560/530 MB/s</t>
  </si>
  <si>
    <t>Jungtis SATA3; SSD. talpa nemažiau 500 GB; duomenų perdavimo sparta – 600 MB/s, skaitymas/rašymas ne lėčiau 560/530 MB/s</t>
  </si>
  <si>
    <t>Jungtis SATA3; SSD; talpa nemažiau 1TB; duomenų perdavimo sparta – 600 MB/s, skaitymas/rašymas ne lėčiau 560/530 MB/s</t>
  </si>
  <si>
    <t>Jungtis SATA3; SSD; MLC, talpa nemažiau 2TB; duomenų perdavimo sparta – 600 MB/s, skaitymas/rašymas ne lėčiau 560/530 MB/s</t>
  </si>
  <si>
    <t>Jungtis mSATA; SSD; talpa nemažiau 512 GB; duomenų perdavimo sparta – 600 MB/s, skaitymas/rašymas ne lėčiau 550/520 MB/s</t>
  </si>
  <si>
    <t>Jungtis mSATA; SSD; talpa nemažiau 1TB; duomenų perdavimo sparta – 600 MB/s, skaitymas/rašymas ne lėčiau 550/520 MB/s</t>
  </si>
  <si>
    <t>Jungtis M.2 SATA ne mažiau 250GB, 2280, skaitymas/rašymas ne lėčiau 550/440 MB/s</t>
  </si>
  <si>
    <t>Jungtis M.2 SATA ne mažiau 500GB,2280, skaitymas/rašymas ne lėčiau 550/500 MB/s</t>
  </si>
  <si>
    <t>Aušintuvas 120x120x25 mm, iki 26 db, 12 V ,  Su apsisukimų matavimo laidu (PWM) 4pin</t>
  </si>
  <si>
    <t>Aušintuvas 120x120x25 mm, iki 26 db, 12 V, 3pin</t>
  </si>
  <si>
    <t>Aušintuvas 92x92x25 mm, 12 V , 4pin, iki 22dB</t>
  </si>
  <si>
    <t>Aušintuvas, 80x80x15 mm, DC 12V, 4pin, iki 22dB</t>
  </si>
  <si>
    <t>Aušintuvas 140x140x25 mm, 12 V, 4pin, iki 22dB</t>
  </si>
  <si>
    <t>Nešiojamam kompiuteriui HP Probook 6475b, 19V, 4.74A, 90W, 7.4x5.0mm+pin</t>
  </si>
  <si>
    <t>Dell Latitude 5420 65W Type-C WMDHR  450-ALJL\450-AGOB</t>
  </si>
  <si>
    <t>Tipas – DDR-4; sparta – 2666 MHz ; talpa – 8 GB; no ECC;</t>
  </si>
  <si>
    <t>Tipas – SODIMM DDR4; sparta – 3200 MHz; talpa –8 GB; no ECC;</t>
  </si>
  <si>
    <t>USB kabelis USB (M) /USB Type B (M) - USB 2.0 - 1.8 m su ferritu</t>
  </si>
  <si>
    <t>USB kabelis USB (M) /USB Type B (M) - USB 2.0 - 3 m su ferritu</t>
  </si>
  <si>
    <t>USB kabelis USB (M) /USB Type B (M) - USB 2.0 - 5 m su ferritu</t>
  </si>
  <si>
    <t>USB kabelis ilgintuvas USB3 A  (M) /USB3 A (F) - USB 3.0 - 0.5m</t>
  </si>
  <si>
    <t>Apple Lightning to USB-C Cable MQGH2ZM/A 2.0m orig</t>
  </si>
  <si>
    <t>Apple Krovimo laidas MUQ93ZM/A, USB-C - Lightning, 1 m orig</t>
  </si>
  <si>
    <t>Apple MQKJ3ZM/A USB-C duomenų perdavimo, krovimo laidas 1m orig</t>
  </si>
  <si>
    <t>Kabelis maitinimo 4 PIN Molex (M) / 1 SATA power (M) - 15 cm</t>
  </si>
  <si>
    <t>Kabelis maitinimo 4 PIN Molex (M) / 2 SATA power (M) - 15 cm</t>
  </si>
  <si>
    <t>Kabelis HDMI M /DVI-D (24+1) M 1,8 m</t>
  </si>
  <si>
    <t>Kabelis HDMI A /HDMI A- M/M  1,8 m</t>
  </si>
  <si>
    <t>Video adapteris - DisplayPort to HDMI / DVI / VGA, kabelis ne mažiau 10 cm</t>
  </si>
  <si>
    <t>Adapteris HDMI-A (M)/ SVGA (F) ne mažiau 10cm</t>
  </si>
  <si>
    <t>talpa – 4,7 GB, įrašymo greitis ne mažiau 16x (pakuotė po 50 vnt.)</t>
  </si>
  <si>
    <t>Atmintis MicroSDHC Class 10, 32 GB, UHS-I U1, skaitymas/rašymas ne lėčiau 100/30 MB/s</t>
  </si>
  <si>
    <t>USB3.0  SD/microSD 2 in 1</t>
  </si>
  <si>
    <t>Internetinė WEB kamera su stereo mikrofonu,4K Ultra HD, video režimas ne mažesnis kaip 4K/30FPS,Full HD 1080p/30 or 60fps, HD 720p/30, 60, or 90fps,  šviesos autokorekcija RightLight 3, autofokusas, veido atpažinimas su  Windows Hello, infrared sensor, zoom iki 5x,  jungtis USB 3.0, kabelio ilgis ne trumpesnis 1,5m ,su tvirtinumu ant LCD ir CRT monitorių, trikojui, pasukama 360 laipsnių. Tvarkyklės  Windows 32 ir 64 bit versijoms - 7,8,10; su programina įranga palaikoma gamintojo. LOGITECH BRIO 4K ar analoginė.</t>
  </si>
  <si>
    <t>Pilno dydžio, be mikrofono , dažnis 10 - 27000 Hz - jautrumas 92dB/+*6dB, jungtis -3.5mm kištukas, adapteris 6.3mm, ilgis ne mažiau 2m</t>
  </si>
  <si>
    <t>Dell Docking Station WD25 130W (210-BRFQ)</t>
  </si>
  <si>
    <t>Jungtis SATA3; talpa 1 TB; RPM – 5400 iki 7200 aps/min; spart. atmintinė ne mažiau 64 MB; duomenų perdavimo sparta – 600 MB/s, 3.5 tipas</t>
  </si>
  <si>
    <t>Jungtis SATA3; SSD; talpa nemažiau 120 GB; duomenų perdavimo sparta – 600 MB/s, skaitymas/rašymas ne lėčiau 450/430 MB/s</t>
  </si>
  <si>
    <t>Kompiuterio maitinimo šaltinis SFX12V 450W, active PFC, bronze</t>
  </si>
  <si>
    <t>Nešiojamam kompiuteriui DELL Latitude E5420 19.5V. 4.62A, 90W, 7.4x5.0mm+pin (450-19036, 5GT3K, 450-19041)</t>
  </si>
  <si>
    <t>sieninis įkroviklis Samsung smartphon, tablet Super Fast Charging 2.0 max. 45W, PD 3.0 PDO/PPS max. 45W, Input: 100-240V, USB-C - DC 5V / 3A,PDO : 9 V, 15 V, 20 V / PPS : 5.0-20.0 V, Eu kištukas, be kabelio EP-T4511 ar analogiškas</t>
  </si>
  <si>
    <t>Apple 30W USB-C Power Adapter,  MW2G3ZM/A</t>
  </si>
  <si>
    <t>Dell Latitude 5290 FPC2Y 450-ABFS, 65 W, 19.5 V, 3.34A,7.4x5.00mm 450-ABFS</t>
  </si>
  <si>
    <t>pramoninis 4G/LTE Cat6 Dual SIM maršrutizatorius. 1 x WAN port 10/100/1000 Mbps, 3 x LAN ports, 10/100/1000 Mbps, ugniasienė, WIFI: 802.11b/g/n/ac Wave 2 (WiFi 5) with data transmission rates up to 867 Mbps; Bluetooth; VPN, CPU: ne mažiau Quad-core, RAM: ne mažiau 256 MB, FLASH saugykla: ne mažiau 256MB, Operacinė: RutOS (OpenWrt based Linux OS), Vietos nustatymas: GPS, GLONASS, BeiDou, Galileo, QZSS; Antenos: 2 x SMA for Mobile, 2 x RP-SMA for Wi-Fi, 1 x RP-SMA for Bluetooth, 1 x SMA for GNSS; veikimo temperatūra: -40 °C to 75 °C. RUTX11</t>
  </si>
  <si>
    <t>pramoninis 5G/LTE Cat20 Dual SIM maršrutizatorius. 1 x WAN port 10/100/1000 Mbps, 4 x LAN ports, 10/100/1000 Mbps, ugniasienė, WIFI: 802.11b/g/n/ac Wave 2 (WiFi 5) with data transmission rates up to 867 Mbps; VPN, CPU: ne mažiau Quad-core, RAM: ne mažiau 256 MB, FLASH saugykla: ne mažiau 256MB, Operacinė: RutOS (OpenWrt based Linux OS), Vietos nustatymas: GPS, GLONASS, BeiDou, Galileo, QZSS; Antenos: 4 x SMA for Mobile, 2 x RP-SMA for Wi-Fi, 1 x SMA for GNSS; veikimo temperatūra: -40 °C to 75 °C. RUTX50</t>
  </si>
  <si>
    <t>Belaidis maršrutizatorius. 1 x WAN port 10/100/1000 Mbps, 4 x LAN ports, 10/100/1000 Mbps, ugniasienė, WIFI: 802.11b/g/n/ac/ax Wave 2 (WiFi 6) with data transmission rates up to 574+2402 Mbps; VPN, CPU: ne mažiau 1.7 quad-core, RAM: ne mažiau 512 MB, FLASH saugykla: ne mažiau 256MB, Operacinė: Asuswrt; Antenos: 4; 1024-QAM high data rate 20/40/80/160 MHz; USB 3.2 Gen 1 x 1; Veikimo režimai: wireless router, access point, Aimesh node; VLAN. EBR63</t>
  </si>
  <si>
    <t>Atmintis MicroSDXC Class 10, 512 GB,UHS-I U1, skaitymas/rašymas ne lėčiau 100/60 MB/s</t>
  </si>
  <si>
    <t>Atmintis MicroSDXC Class 10, 256 GB,UHS-I U1, skaitymas/rašymas ne lėčiau 100/60 MB/s</t>
  </si>
  <si>
    <t>Atmintis MicroSDXC Class 10, 1TB,UHS-I U1, skaitymas/rašymas ne lėčiau 150/100 MB/s</t>
  </si>
  <si>
    <t>Atmintis MicroSDXC Class 10, 128 GB,UHS-I U1, skaitymas/rašymas ne lėčiau 100/60 MB/s</t>
  </si>
  <si>
    <t>Atmintis MicroSDXC Class 10, 64 GB ,UHS-I U1, skaitymas/rašymas ne lėčiau 100/60 MB/s</t>
  </si>
  <si>
    <t>vokai CD/DVD (100vnt)</t>
  </si>
  <si>
    <t>Tipas – DDR-4; sparta – 2666 MHz ; talpa – 16 GB; no ECC;</t>
  </si>
  <si>
    <t>DVI-D to VGA adapteris</t>
  </si>
  <si>
    <t>Universalus 12V-24V | 65W | 5V | USB-C+USB-A QC3.0</t>
  </si>
  <si>
    <t>Prieigos taškas PoE (Access Point), ryšio pralaidumas ne mažiau kaip 574+2402 Mbps, ; turi palaikyti standartus: IEEE 802.11a/b/g/n/ac/ax; dažnis WiFi6 2.4 GHz ir 5 GHz; antenos integruotos, kiekis ne mažesnis kaip 4 vnt.; CPU: ne mažiau 1.7 quad-core, RAM: ne mažiau 512 MB, FLASH saugykla: ne mažiau 256MB; sąsajos jungtys: 1 x 1000Base-T  - RJ-45(palaiko PoE); Veikimo režimai:AiMesh Node, access point; VLAN; Wi-Fi šifravimas: WPA3-Personal, WPA2-Personal, WPA-Personal, WPA-Enterprise , WPA2-Enterprise; tvirtinimas ant sienos; operacinė: Asuswrt.EBA63</t>
  </si>
  <si>
    <t>8GB RAM, 2x 2.5/3.5inch SATA 6Gb/s 3Gb/s, 2 x M.2 2280 PCIe Gen 3 x1, Intel Celeron QuadCore up to 2.9GHz, 2xRJ-45 2.5Gbit LAN, HDMI,2x USB-A 3.2 Gen 2 lizdai, 2xUSB2.0-A, be HDD, QuTS hero. TS-264-8G</t>
  </si>
  <si>
    <t>8GB RAM, 4x 2.5/3.5inch SATA 6Gb/s 3Gb/s, 2 x M.2 2280 PCIe Gen 3 x1, Intel Celeron QuadCore up to 2.9GHz, 2xRJ-45 2.5Gbit LAN, HDMI, 2x USB 3.2 Gen 2 lizdai,2xUSB2.0-A,  be HDD, QTS. TS-464-8G</t>
  </si>
  <si>
    <t>Komutatorius su 16 RJ-45 10/100/1000 Mbps prievadais+4 shared SFP, auto MDI/MDI-X, valdomas L2</t>
  </si>
  <si>
    <t>Komutatorius su 16 RJ-45 10/100/1000 Mbps prievadais, auto MDI/MDI-X, nevaldomas</t>
  </si>
  <si>
    <t>Komutatorius su 5 RJ-45 10/100/1000 Mbps prievadais, auto MDI/MDI-X, nevaldomas</t>
  </si>
  <si>
    <t>Komutatorius su 8 RJ-45 10/100/1000 Mbps prievadais, auto MDI/MDI-X, nevaldomas</t>
  </si>
  <si>
    <t>Komutatorius su 8 RJ-45 10/100/1000 Mbps+2xGigabit SFP prievadais, auto MDI/MDI-X, valdomas L3, ArubaOS.JL680A</t>
  </si>
  <si>
    <t>Komutatorius su 5 RJ-45 10/100/1000 Mbps, auto MDI/MDI-X, valdomas L2/L3</t>
  </si>
  <si>
    <t>Adapteris USB-C/A-&gt;HDMI-A (F, ne mažiau 10cm</t>
  </si>
  <si>
    <t>5G/LTE Cat19 1 SIM maršrutizatorius. 1 x WAN/LAN port 10/100/1000/2500 Mbps, 1 x LAN ports, 10/100/1000 Mbps, 1x RJ-11; ugniasienė; WIFI: 802.11a/b/g/n/ac/ax/be (WiFi 7); VPN: OpenVPN,Wireguard, IPsec, , CPU: ne mažiau Qualcomm, RAM: ne mažiau 1 GB, FLASH saugykla: ne mažiau 8GB eMMc, Operacinė: RutOS (OpenWrt based Linux OS); Antenos: 6 x Mobile vidinės, 2 x Wi-Fi vidinės; 1 x Virtual network interface via micro USB; veikimo temperatūra: 0 °C to 45 °C. ALTOS 5G Wi-Fi 7 CAP700000000.</t>
  </si>
  <si>
    <t>Galingumas: ne mažiau 850 VA (520 W),  ne mažiau kaip 8 Schuko lizdai (6 x power (UPS and surge)+2 x power (surge),  1 x 4 pin USB Type A 2.4 A, 1 x 24 pin USB-C.</t>
  </si>
  <si>
    <t>Metalis montavimo rėmelis iš 2.5 HDD/SSD į 3.5</t>
  </si>
  <si>
    <t>Belaidė lazerinė su ratuku, ne mažiau 2 klavišai, ne mažiau 1000 dpi, USB</t>
  </si>
  <si>
    <t>Jungtis SATA3; talpa 1 TB; RPM – 5400 aps/min; spart. atmintinė ne mažiau 64 MB; duomenų perdavimo sparta – 600 MB/s, 2.5 tipas</t>
  </si>
  <si>
    <t>Jungtis M.2 PCIe Gen3 x4 NVMe, ne mažiau 250GB,2280, skaitymas/rašymas ne lėčiau 2200/1600 MB/s</t>
  </si>
  <si>
    <t>Jungtis M.2 PCIe Gen3 x4 NVMe, ne mažiau 500GB,2280, MLC,  skaitymas/rašymas ne lėčiau 3100/2600 MB/s</t>
  </si>
  <si>
    <t>Jungtis M.2 PCIe Gen3 x4 NVMe, ne mažiau 1TB,2280,  skaitymas/rašymas ne lėčiau 3300/3000 MB/s</t>
  </si>
  <si>
    <t>Jungtis M.2 PCIe Gen3 x4 NVMe, ne mažiau 2TB,2280,  skaitymas/rašymas ne lėčiau 3300/3000 MB/s</t>
  </si>
  <si>
    <t>Jungtis M.2 PCIe Gen4 x4 NVMe, ne mažiau 500GB,2280, skaitymas/rašymas ne lėčiau 6600/4900 MB/s</t>
  </si>
  <si>
    <t>Jungtis M.2 PCIe Gen4 x4 NVMe, ne mažiau 1TB,2280, skaitymas/rašymas ne lėčiau 5000/4200 MB/s</t>
  </si>
  <si>
    <t>Jungtis M.2 PCIe Gen4 x4 NVMe, ne mažiau 500GB,2230,  skaitymas/rašymas ne lėčiau 5000/3000 MB/s</t>
  </si>
  <si>
    <t>Jungtis M.2 PCIe Gen4 x4 NVMe, ne mažiau 1TB,2230,  skaitymas/rašymas ne lėčiau 5100/4000 MB/s</t>
  </si>
  <si>
    <t>Jungtis M.2 PCIe Gen4 x4 NVMe, ne mažiau 2TB,2230,  skaitymas/rašymas ne lėčiau 5100/4800 MB/s</t>
  </si>
  <si>
    <t>Tipas DVD±RW (±R DL) / DVD-RAM; išorinis USB2; skaitymo sparta ne mažiau - 24x (CD) / 8x (DVD; įrašymo greitis ne mažiau - 24x (CD) / 8x (DVD±R) / 6x (DVD±R DL) Ultra Slim Portable GP60NS60 ar analogas</t>
  </si>
  <si>
    <t>USB kabelis USB (M) /USB Type micro B (M) - USB 2.0 - 0,3 m</t>
  </si>
  <si>
    <t>Komutatorius su 5 RJ-45 10/100/1000 Mbps, 4x PoE+ prievadais, auto MDI/MDI-X, iki 120W, valdomas L2/L3</t>
  </si>
  <si>
    <t>Komutatorius su 8 RJ-45 10/100/1000 Mbps, 8x PoE+ prievadais, auto MDI/MDI-X, iki 123W, valdomas</t>
  </si>
  <si>
    <t>Komutatorius su 16 RJ-45 10/100/1000 Mbps, 15x PoE+ prievadais, 1xSFP lizdas, auto MDI/MDI-X, iki 231W, valdomas L2/L3</t>
  </si>
  <si>
    <t>Tinklo plokštė PCI Express, 1xRJ-45, 10/100/1000 Mbps LAN, Low profile/High profile, Intel chipset</t>
  </si>
  <si>
    <t>Tinklo plokštė PCI Express, 2xRJ-45, 10/100/1000 Mbps LAN, Low profile/High profile, Intel chipset</t>
  </si>
  <si>
    <t>Pristatymų rodyklė</t>
  </si>
  <si>
    <t>Belaidė ( angl. presenter/pointer), belaidis LAN tinklas, radijo dažnis 2,4 GHz</t>
  </si>
  <si>
    <t>Pechninės charakteristikos, reikalavimai</t>
  </si>
  <si>
    <t>Prekės kodas / modelis</t>
  </si>
  <si>
    <t>Vnt. kaina, Eur be PVM</t>
  </si>
  <si>
    <t>Bendra kaina, Eur be PVM</t>
  </si>
  <si>
    <t>Pasiūlymo kaina, Eur be PVM</t>
  </si>
  <si>
    <t>PVM 21 % suma, Eur**:</t>
  </si>
  <si>
    <t>Pasiūlymo kaina, Eur su PVM**:</t>
  </si>
  <si>
    <t>Kaina skaičiais ir žodžiais: /įrašyti/</t>
  </si>
  <si>
    <t>PASTABOS:</t>
  </si>
  <si>
    <t>Į kainą įeina visos išlaidos bei visi mokesčiai ir visos Tiekėjo patiriamos su pirkimo sutarties vykdymu susijusios išlaidos.</t>
  </si>
  <si>
    <t xml:space="preserve">** Tais atvejais, kai pagal galiojančius teisės aktus tiekėjui nereikia mokėti PVM, šių lentelės skilčių tiekėjas nepildo ir nurodo priežastis, dėl kurių PVM nemokamas: ______________________________________________________________________________________________. </t>
  </si>
  <si>
    <t>Kaina nurodoma dviejų skaičių po kablelio tikslumu.</t>
  </si>
  <si>
    <t>Jei suma skaičiais neatitinka sumos žodžiais, teisinga laikoma suma žodžiais.</t>
  </si>
  <si>
    <r>
      <t>Preliminarus kiekis</t>
    </r>
    <r>
      <rPr>
        <b/>
        <vertAlign val="superscript"/>
        <sz val="9"/>
        <rFont val="Times New Roman"/>
        <family val="1"/>
        <charset val="186"/>
      </rPr>
      <t xml:space="preserve"> 1</t>
    </r>
    <r>
      <rPr>
        <b/>
        <sz val="12"/>
        <rFont val="Times New Roman"/>
        <family val="1"/>
        <charset val="186"/>
      </rPr>
      <t xml:space="preserve"> sutarties galiojimo laikotarpiu (vnt.)</t>
    </r>
  </si>
  <si>
    <r>
      <rPr>
        <vertAlign val="superscript"/>
        <sz val="9"/>
        <color rgb="FF000000"/>
        <rFont val="Times New Roman"/>
        <family val="1"/>
        <charset val="186"/>
      </rPr>
      <t xml:space="preserve"> 1 </t>
    </r>
    <r>
      <rPr>
        <sz val="12"/>
        <color rgb="FF000000"/>
        <rFont val="Times New Roman"/>
        <family val="1"/>
        <charset val="186"/>
      </rPr>
      <t>Nurodytas preliminarus Prekių kiekis. Prekės bus perkamos pagal poreikį. Sutarties galiojimo laikotarpiu Pirkėjas turi teisę koreguoti perkamų Prekių kiekį, neviršijant sutartyje nurodytos maksimalios Sutarties kainos. Pirkėjas neįsipareigoja išpirkti viso Prekių kiekio ar bet kokios jų dalies.</t>
    </r>
  </si>
  <si>
    <t xml:space="preserve">TECHNINĖ SPECIFIKACIJA
KOMPIUTERIŲ DALIŲ, PRIEDŲ, ĮRANGOS IR REIKMENŲ PIRKIMUI
</t>
  </si>
  <si>
    <r>
      <t>Siūlomos prekės turi visiškai atitikti lentelė</t>
    </r>
    <r>
      <rPr>
        <i/>
        <sz val="12"/>
        <color rgb="FF000000"/>
        <rFont val="Times New Roman"/>
        <family val="1"/>
        <charset val="186"/>
      </rPr>
      <t xml:space="preserve"> stulpelyje „</t>
    </r>
    <r>
      <rPr>
        <sz val="12"/>
        <color rgb="FF000000"/>
        <rFont val="Times New Roman"/>
        <family val="1"/>
        <charset val="186"/>
      </rPr>
      <t>Prekės pavadinimas, techninės charakteristikos“ nurodytas technines charakteristikas arba būti geresnių techninių charakteristikų.</t>
    </r>
  </si>
  <si>
    <t>1 lentelė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</si>
</sst>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86"/>
    </font>
    <font>
      <u/>
      <sz val="10"/>
      <color rgb="FF0000FF"/>
      <name val="Arial"/>
      <family val="2"/>
      <charset val="186"/>
    </font>
    <font>
      <sz val="12"/>
      <name val="Times New Roman"/>
      <family val="1"/>
      <charset val="186"/>
    </font>
    <font>
      <sz val="8"/>
      <name val="Calibri"/>
      <family val="2"/>
      <charset val="186"/>
    </font>
    <font>
      <b/>
      <sz val="12"/>
      <name val="Times New Roman"/>
      <family val="1"/>
      <charset val="186"/>
    </font>
    <font>
      <b/>
      <sz val="12"/>
      <color rgb="FF000000"/>
      <name val="Times New Roman"/>
      <family val="1"/>
      <charset val="186"/>
    </font>
    <font>
      <sz val="12"/>
      <color rgb="FF000000"/>
      <name val="Times New Roman"/>
      <family val="1"/>
      <charset val="186"/>
    </font>
    <font>
      <i/>
      <sz val="12"/>
      <color rgb="FF000000"/>
      <name val="Times New Roman"/>
      <family val="1"/>
      <charset val="186"/>
    </font>
    <font>
      <u/>
      <sz val="12"/>
      <name val="Times New Roman"/>
      <family val="1"/>
      <charset val="186"/>
    </font>
    <font>
      <b/>
      <vertAlign val="superscript"/>
      <sz val="9"/>
      <name val="Times New Roman"/>
      <family val="1"/>
      <charset val="186"/>
    </font>
    <font>
      <vertAlign val="superscript"/>
      <sz val="9"/>
      <color rgb="FF000000"/>
      <name val="Times New Roman"/>
      <family val="1"/>
      <charset val="186"/>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diagonal/>
    </border>
  </borders>
  <cellStyleXfs count="2">
    <xf numFmtId="0" fontId="0" fillId="0" borderId="0"/>
    <xf numFmtId="0" fontId="1" fillId="0" borderId="0" applyBorder="0" applyProtection="0"/>
  </cellStyleXfs>
  <cellXfs count="36">
    <xf numFmtId="0" fontId="0" fillId="0" borderId="0" xfId="0"/>
    <xf numFmtId="49" fontId="2" fillId="0" borderId="1" xfId="1" applyNumberFormat="1" applyFont="1" applyBorder="1" applyAlignment="1">
      <alignment horizontal="left" vertical="top" wrapText="1"/>
    </xf>
    <xf numFmtId="49" fontId="2" fillId="0" borderId="1" xfId="0" applyNumberFormat="1" applyFont="1" applyBorder="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2" fontId="2" fillId="0" borderId="1" xfId="0" applyNumberFormat="1" applyFont="1" applyBorder="1" applyAlignment="1">
      <alignment horizontal="center" vertical="top" wrapText="1"/>
    </xf>
    <xf numFmtId="2" fontId="2" fillId="0" borderId="0" xfId="0" applyNumberFormat="1" applyFont="1" applyAlignment="1">
      <alignment horizontal="center" vertical="top" wrapText="1"/>
    </xf>
    <xf numFmtId="49"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0" borderId="0" xfId="0" applyFont="1" applyAlignment="1">
      <alignment vertical="top" wrapText="1"/>
    </xf>
    <xf numFmtId="0" fontId="8" fillId="0" borderId="1" xfId="1" applyFont="1" applyBorder="1" applyAlignment="1">
      <alignment horizontal="left" vertical="top" wrapText="1"/>
    </xf>
    <xf numFmtId="49" fontId="2" fillId="0" borderId="1" xfId="0" applyNumberFormat="1" applyFont="1" applyBorder="1" applyAlignment="1">
      <alignment horizontal="left" vertical="top" wrapText="1"/>
    </xf>
    <xf numFmtId="49" fontId="4" fillId="0" borderId="0" xfId="0" applyNumberFormat="1" applyFont="1" applyAlignment="1">
      <alignment horizontal="center" vertical="top" wrapText="1"/>
    </xf>
    <xf numFmtId="0" fontId="2" fillId="0" borderId="0" xfId="0" applyFont="1" applyAlignment="1">
      <alignment horizontal="center" vertical="top" wrapText="1"/>
    </xf>
    <xf numFmtId="49" fontId="2" fillId="0" borderId="0" xfId="0" applyNumberFormat="1" applyFont="1" applyAlignment="1">
      <alignment horizontal="left" vertical="top" wrapText="1"/>
    </xf>
    <xf numFmtId="49" fontId="2" fillId="0" borderId="2"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right" vertical="top"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top" wrapText="1"/>
    </xf>
    <xf numFmtId="0" fontId="5" fillId="0" borderId="8" xfId="0" applyFont="1" applyBorder="1" applyAlignment="1">
      <alignment horizontal="left" vertical="center" wrapText="1"/>
    </xf>
    <xf numFmtId="0" fontId="5" fillId="0" borderId="0" xfId="0" applyFont="1" applyAlignment="1">
      <alignment horizontal="left" vertical="center" wrapText="1"/>
    </xf>
    <xf numFmtId="2" fontId="4" fillId="0" borderId="5"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7" xfId="0" applyNumberFormat="1" applyFont="1" applyBorder="1" applyAlignment="1">
      <alignment horizontal="left" vertical="top" wrapText="1"/>
    </xf>
    <xf numFmtId="2" fontId="4" fillId="0" borderId="1" xfId="0" applyNumberFormat="1" applyFont="1" applyBorder="1" applyAlignment="1">
      <alignment horizontal="left" vertical="top" wrapText="1"/>
    </xf>
    <xf numFmtId="0" fontId="2" fillId="0" borderId="5"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cellXfs>
  <cellStyles count="2">
    <cellStyle name="Hipersaitas" xfId="1" builtinId="8"/>
    <cellStyle name="Įprastas" xfId="0" builtinId="0"/>
  </cellStyles>
  <dxfs count="0"/>
  <tableStyles count="0" defaultTableStyle="TableStyleMedium2" defaultPivotStyle="PivotStyleLight16"/>
  <colors>
    <indexedColors>
      <rgbColor rgb="FF000000"/>
      <rgbColor rgb="FFFFFFFF"/>
      <rgbColor rgb="FFFF0000"/>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3"/>
  <sheetViews>
    <sheetView tabSelected="1" zoomScale="80" zoomScaleNormal="80" workbookViewId="0">
      <pane ySplit="4" topLeftCell="A188" activePane="bottomLeft" state="frozen"/>
      <selection pane="bottomLeft" activeCell="H2" sqref="H2"/>
    </sheetView>
  </sheetViews>
  <sheetFormatPr defaultColWidth="9.109375" defaultRowHeight="50.25" customHeight="1" x14ac:dyDescent="0.3"/>
  <cols>
    <col min="1" max="1" width="6.109375" style="3" customWidth="1"/>
    <col min="2" max="2" width="16.5546875" style="5" customWidth="1"/>
    <col min="3" max="3" width="46.5546875" style="5" customWidth="1"/>
    <col min="4" max="4" width="18" style="3" customWidth="1"/>
    <col min="5" max="6" width="15.6640625" style="10" customWidth="1"/>
    <col min="7" max="7" width="20.88671875" style="3" customWidth="1"/>
    <col min="8" max="8" width="38.33203125" style="4" customWidth="1"/>
    <col min="9" max="1009" width="9.109375" style="4" customWidth="1"/>
    <col min="1010" max="16384" width="9.109375" style="4"/>
  </cols>
  <sheetData>
    <row r="1" spans="1:8" ht="36.75" customHeight="1" x14ac:dyDescent="0.3">
      <c r="A1" s="16" t="s">
        <v>232</v>
      </c>
      <c r="B1" s="16"/>
      <c r="C1" s="16"/>
      <c r="D1" s="16"/>
      <c r="E1" s="16"/>
      <c r="F1" s="16"/>
      <c r="G1" s="16"/>
      <c r="H1" s="16"/>
    </row>
    <row r="2" spans="1:8" ht="24.75" customHeight="1" x14ac:dyDescent="0.3">
      <c r="B2" s="18"/>
      <c r="C2" s="18"/>
      <c r="D2" s="17"/>
      <c r="E2" s="17"/>
      <c r="F2" s="17"/>
      <c r="G2" s="17"/>
      <c r="H2" s="4" t="s">
        <v>234</v>
      </c>
    </row>
    <row r="3" spans="1:8" ht="66" customHeight="1" x14ac:dyDescent="0.3">
      <c r="A3" s="6" t="s">
        <v>0</v>
      </c>
      <c r="B3" s="7" t="s">
        <v>1</v>
      </c>
      <c r="C3" s="7" t="s">
        <v>217</v>
      </c>
      <c r="D3" s="6" t="s">
        <v>230</v>
      </c>
      <c r="E3" s="6" t="s">
        <v>219</v>
      </c>
      <c r="F3" s="6" t="s">
        <v>220</v>
      </c>
      <c r="G3" s="6" t="s">
        <v>218</v>
      </c>
      <c r="H3" s="6" t="s">
        <v>2</v>
      </c>
    </row>
    <row r="4" spans="1:8" ht="27.75" customHeight="1" x14ac:dyDescent="0.3">
      <c r="A4" s="8">
        <v>1</v>
      </c>
      <c r="B4" s="11">
        <v>2</v>
      </c>
      <c r="C4" s="11">
        <v>3</v>
      </c>
      <c r="D4" s="8">
        <v>4</v>
      </c>
      <c r="E4" s="12">
        <v>5</v>
      </c>
      <c r="F4" s="12">
        <v>6</v>
      </c>
      <c r="G4" s="8">
        <v>7</v>
      </c>
      <c r="H4" s="8">
        <v>8</v>
      </c>
    </row>
    <row r="5" spans="1:8" ht="50.25" customHeight="1" x14ac:dyDescent="0.3">
      <c r="A5" s="8">
        <v>1</v>
      </c>
      <c r="B5" s="2" t="s">
        <v>215</v>
      </c>
      <c r="C5" s="2" t="s">
        <v>216</v>
      </c>
      <c r="D5" s="8">
        <v>10</v>
      </c>
      <c r="E5" s="8"/>
      <c r="F5" s="9">
        <f t="shared" ref="F5:F36" si="0">SUM(D5*E5)</f>
        <v>0</v>
      </c>
      <c r="G5" s="8"/>
      <c r="H5" s="14"/>
    </row>
    <row r="6" spans="1:8" ht="50.25" customHeight="1" x14ac:dyDescent="0.3">
      <c r="A6" s="8">
        <v>2</v>
      </c>
      <c r="B6" s="19" t="s">
        <v>6</v>
      </c>
      <c r="C6" s="2" t="s">
        <v>119</v>
      </c>
      <c r="D6" s="8">
        <v>100</v>
      </c>
      <c r="E6" s="9"/>
      <c r="F6" s="9">
        <f t="shared" si="0"/>
        <v>0</v>
      </c>
      <c r="G6" s="8"/>
      <c r="H6" s="14"/>
    </row>
    <row r="7" spans="1:8" ht="50.25" customHeight="1" x14ac:dyDescent="0.3">
      <c r="A7" s="8">
        <v>3</v>
      </c>
      <c r="B7" s="20"/>
      <c r="C7" s="2" t="s">
        <v>197</v>
      </c>
      <c r="D7" s="8">
        <v>10</v>
      </c>
      <c r="E7" s="9"/>
      <c r="F7" s="9">
        <f t="shared" si="0"/>
        <v>0</v>
      </c>
      <c r="G7" s="8"/>
      <c r="H7" s="14"/>
    </row>
    <row r="8" spans="1:8" ht="50.25" customHeight="1" x14ac:dyDescent="0.3">
      <c r="A8" s="8">
        <v>4</v>
      </c>
      <c r="B8" s="21"/>
      <c r="C8" s="2" t="s">
        <v>120</v>
      </c>
      <c r="D8" s="8">
        <v>100</v>
      </c>
      <c r="E8" s="9"/>
      <c r="F8" s="9">
        <f t="shared" si="0"/>
        <v>0</v>
      </c>
      <c r="G8" s="8"/>
      <c r="H8" s="14"/>
    </row>
    <row r="9" spans="1:8" ht="50.25" customHeight="1" x14ac:dyDescent="0.3">
      <c r="A9" s="8">
        <v>5</v>
      </c>
      <c r="B9" s="2" t="s">
        <v>45</v>
      </c>
      <c r="C9" s="2" t="s">
        <v>46</v>
      </c>
      <c r="D9" s="8">
        <v>10</v>
      </c>
      <c r="E9" s="9"/>
      <c r="F9" s="9">
        <f t="shared" si="0"/>
        <v>0</v>
      </c>
      <c r="G9" s="8"/>
      <c r="H9" s="14"/>
    </row>
    <row r="10" spans="1:8" ht="50.25" customHeight="1" x14ac:dyDescent="0.3">
      <c r="A10" s="8">
        <v>6</v>
      </c>
      <c r="B10" s="15" t="s">
        <v>7</v>
      </c>
      <c r="C10" s="2" t="s">
        <v>121</v>
      </c>
      <c r="D10" s="8">
        <v>40</v>
      </c>
      <c r="E10" s="9"/>
      <c r="F10" s="9">
        <f t="shared" si="0"/>
        <v>0</v>
      </c>
      <c r="G10" s="8"/>
      <c r="H10" s="14"/>
    </row>
    <row r="11" spans="1:8" ht="50.25" customHeight="1" x14ac:dyDescent="0.3">
      <c r="A11" s="8">
        <v>7</v>
      </c>
      <c r="B11" s="15"/>
      <c r="C11" s="2" t="s">
        <v>35</v>
      </c>
      <c r="D11" s="8">
        <v>50</v>
      </c>
      <c r="E11" s="9"/>
      <c r="F11" s="9">
        <f t="shared" si="0"/>
        <v>0</v>
      </c>
      <c r="G11" s="8"/>
      <c r="H11" s="14"/>
    </row>
    <row r="12" spans="1:8" ht="50.25" customHeight="1" x14ac:dyDescent="0.3">
      <c r="A12" s="8">
        <v>8</v>
      </c>
      <c r="B12" s="2" t="s">
        <v>70</v>
      </c>
      <c r="C12" s="2" t="s">
        <v>84</v>
      </c>
      <c r="D12" s="8">
        <v>10</v>
      </c>
      <c r="E12" s="9"/>
      <c r="F12" s="9">
        <f t="shared" si="0"/>
        <v>0</v>
      </c>
      <c r="G12" s="8"/>
      <c r="H12" s="14"/>
    </row>
    <row r="13" spans="1:8" ht="105" customHeight="1" x14ac:dyDescent="0.3">
      <c r="A13" s="8">
        <v>9</v>
      </c>
      <c r="B13" s="2" t="s">
        <v>8</v>
      </c>
      <c r="C13" s="2" t="s">
        <v>36</v>
      </c>
      <c r="D13" s="8">
        <v>2</v>
      </c>
      <c r="E13" s="9"/>
      <c r="F13" s="9">
        <f t="shared" si="0"/>
        <v>0</v>
      </c>
      <c r="G13" s="8"/>
      <c r="H13" s="14"/>
    </row>
    <row r="14" spans="1:8" ht="70.5" customHeight="1" x14ac:dyDescent="0.3">
      <c r="A14" s="8">
        <v>10</v>
      </c>
      <c r="B14" s="15" t="s">
        <v>11</v>
      </c>
      <c r="C14" s="2" t="s">
        <v>85</v>
      </c>
      <c r="D14" s="8">
        <v>4</v>
      </c>
      <c r="E14" s="9"/>
      <c r="F14" s="9">
        <f t="shared" si="0"/>
        <v>0</v>
      </c>
      <c r="G14" s="8"/>
      <c r="H14" s="14"/>
    </row>
    <row r="15" spans="1:8" ht="50.25" customHeight="1" x14ac:dyDescent="0.3">
      <c r="A15" s="8">
        <v>11</v>
      </c>
      <c r="B15" s="15"/>
      <c r="C15" s="2" t="s">
        <v>161</v>
      </c>
      <c r="D15" s="8">
        <v>20</v>
      </c>
      <c r="E15" s="9"/>
      <c r="F15" s="9">
        <f t="shared" si="0"/>
        <v>0</v>
      </c>
      <c r="G15" s="8"/>
      <c r="H15" s="14"/>
    </row>
    <row r="16" spans="1:8" ht="50.25" customHeight="1" x14ac:dyDescent="0.3">
      <c r="A16" s="8">
        <v>12</v>
      </c>
      <c r="B16" s="15"/>
      <c r="C16" s="2" t="s">
        <v>49</v>
      </c>
      <c r="D16" s="8">
        <v>3</v>
      </c>
      <c r="E16" s="9"/>
      <c r="F16" s="9">
        <f t="shared" si="0"/>
        <v>0</v>
      </c>
      <c r="G16" s="8"/>
      <c r="H16" s="14"/>
    </row>
    <row r="17" spans="1:8" ht="195" customHeight="1" x14ac:dyDescent="0.3">
      <c r="A17" s="8">
        <v>13</v>
      </c>
      <c r="B17" s="2"/>
      <c r="C17" s="2" t="s">
        <v>162</v>
      </c>
      <c r="D17" s="8">
        <v>2</v>
      </c>
      <c r="E17" s="9"/>
      <c r="F17" s="9">
        <f t="shared" si="0"/>
        <v>0</v>
      </c>
      <c r="G17" s="8"/>
      <c r="H17" s="14"/>
    </row>
    <row r="18" spans="1:8" ht="50.25" customHeight="1" x14ac:dyDescent="0.3">
      <c r="A18" s="8">
        <v>14</v>
      </c>
      <c r="B18" s="15" t="s">
        <v>9</v>
      </c>
      <c r="C18" s="2" t="s">
        <v>83</v>
      </c>
      <c r="D18" s="8">
        <v>3</v>
      </c>
      <c r="E18" s="9"/>
      <c r="F18" s="9">
        <f t="shared" si="0"/>
        <v>0</v>
      </c>
      <c r="G18" s="8"/>
      <c r="H18" s="14"/>
    </row>
    <row r="19" spans="1:8" ht="183" customHeight="1" x14ac:dyDescent="0.3">
      <c r="A19" s="8">
        <v>15</v>
      </c>
      <c r="B19" s="15"/>
      <c r="C19" s="2" t="s">
        <v>86</v>
      </c>
      <c r="D19" s="8">
        <v>1</v>
      </c>
      <c r="E19" s="9"/>
      <c r="F19" s="9">
        <f t="shared" si="0"/>
        <v>0</v>
      </c>
      <c r="G19" s="8"/>
      <c r="H19" s="14"/>
    </row>
    <row r="20" spans="1:8" ht="50.25" customHeight="1" x14ac:dyDescent="0.3">
      <c r="A20" s="8">
        <v>16</v>
      </c>
      <c r="B20" s="15" t="s">
        <v>33</v>
      </c>
      <c r="C20" s="2" t="s">
        <v>69</v>
      </c>
      <c r="D20" s="8">
        <v>20</v>
      </c>
      <c r="E20" s="9"/>
      <c r="F20" s="9">
        <f t="shared" si="0"/>
        <v>0</v>
      </c>
      <c r="G20" s="8"/>
      <c r="H20" s="14"/>
    </row>
    <row r="21" spans="1:8" ht="50.25" customHeight="1" x14ac:dyDescent="0.3">
      <c r="A21" s="8">
        <v>17</v>
      </c>
      <c r="B21" s="15"/>
      <c r="C21" s="2" t="s">
        <v>163</v>
      </c>
      <c r="D21" s="8">
        <v>10</v>
      </c>
      <c r="E21" s="9"/>
      <c r="F21" s="9">
        <f t="shared" si="0"/>
        <v>0</v>
      </c>
      <c r="G21" s="8"/>
      <c r="H21" s="14"/>
    </row>
    <row r="22" spans="1:8" ht="117" customHeight="1" x14ac:dyDescent="0.3">
      <c r="A22" s="8">
        <v>18</v>
      </c>
      <c r="B22" s="15"/>
      <c r="C22" s="2" t="s">
        <v>87</v>
      </c>
      <c r="D22" s="8">
        <v>2</v>
      </c>
      <c r="E22" s="9"/>
      <c r="F22" s="9">
        <f t="shared" si="0"/>
        <v>0</v>
      </c>
      <c r="G22" s="8"/>
      <c r="H22" s="14"/>
    </row>
    <row r="23" spans="1:8" ht="50.25" customHeight="1" x14ac:dyDescent="0.3">
      <c r="A23" s="8">
        <v>19</v>
      </c>
      <c r="B23" s="15" t="s">
        <v>10</v>
      </c>
      <c r="C23" s="2" t="s">
        <v>122</v>
      </c>
      <c r="D23" s="8">
        <v>10</v>
      </c>
      <c r="E23" s="9"/>
      <c r="F23" s="9">
        <f t="shared" si="0"/>
        <v>0</v>
      </c>
      <c r="G23" s="8"/>
      <c r="H23" s="14"/>
    </row>
    <row r="24" spans="1:8" ht="50.25" customHeight="1" x14ac:dyDescent="0.3">
      <c r="A24" s="8">
        <v>20</v>
      </c>
      <c r="B24" s="15"/>
      <c r="C24" s="2" t="s">
        <v>123</v>
      </c>
      <c r="D24" s="8">
        <v>20</v>
      </c>
      <c r="E24" s="9"/>
      <c r="F24" s="9">
        <f t="shared" si="0"/>
        <v>0</v>
      </c>
      <c r="G24" s="8"/>
      <c r="H24" s="14"/>
    </row>
    <row r="25" spans="1:8" ht="50.25" customHeight="1" x14ac:dyDescent="0.3">
      <c r="A25" s="8">
        <v>21</v>
      </c>
      <c r="B25" s="15" t="s">
        <v>12</v>
      </c>
      <c r="C25" s="2" t="s">
        <v>100</v>
      </c>
      <c r="D25" s="8">
        <v>3</v>
      </c>
      <c r="E25" s="9"/>
      <c r="F25" s="9">
        <f t="shared" si="0"/>
        <v>0</v>
      </c>
      <c r="G25" s="8"/>
      <c r="H25" s="14"/>
    </row>
    <row r="26" spans="1:8" ht="50.25" customHeight="1" x14ac:dyDescent="0.3">
      <c r="A26" s="8">
        <v>22</v>
      </c>
      <c r="B26" s="15"/>
      <c r="C26" s="2" t="s">
        <v>102</v>
      </c>
      <c r="D26" s="8">
        <v>3</v>
      </c>
      <c r="E26" s="9"/>
      <c r="F26" s="9">
        <f t="shared" si="0"/>
        <v>0</v>
      </c>
      <c r="G26" s="8"/>
      <c r="H26" s="14"/>
    </row>
    <row r="27" spans="1:8" ht="50.25" customHeight="1" x14ac:dyDescent="0.3">
      <c r="A27" s="8">
        <v>23</v>
      </c>
      <c r="B27" s="15"/>
      <c r="C27" s="2" t="s">
        <v>164</v>
      </c>
      <c r="D27" s="8">
        <v>5</v>
      </c>
      <c r="E27" s="9"/>
      <c r="F27" s="9">
        <f t="shared" si="0"/>
        <v>0</v>
      </c>
      <c r="G27" s="8"/>
      <c r="H27" s="14"/>
    </row>
    <row r="28" spans="1:8" ht="50.25" customHeight="1" x14ac:dyDescent="0.3">
      <c r="A28" s="8">
        <v>24</v>
      </c>
      <c r="B28" s="15"/>
      <c r="C28" s="2" t="s">
        <v>114</v>
      </c>
      <c r="D28" s="8">
        <v>2</v>
      </c>
      <c r="E28" s="9"/>
      <c r="F28" s="9">
        <f t="shared" si="0"/>
        <v>0</v>
      </c>
      <c r="G28" s="8"/>
      <c r="H28" s="14"/>
    </row>
    <row r="29" spans="1:8" ht="50.25" customHeight="1" x14ac:dyDescent="0.3">
      <c r="A29" s="8">
        <v>25</v>
      </c>
      <c r="B29" s="15"/>
      <c r="C29" s="2" t="s">
        <v>193</v>
      </c>
      <c r="D29" s="8">
        <v>2</v>
      </c>
      <c r="E29" s="9"/>
      <c r="F29" s="9">
        <f t="shared" si="0"/>
        <v>0</v>
      </c>
      <c r="G29" s="8"/>
      <c r="H29" s="14"/>
    </row>
    <row r="30" spans="1:8" ht="50.25" customHeight="1" x14ac:dyDescent="0.3">
      <c r="A30" s="8">
        <v>26</v>
      </c>
      <c r="B30" s="15"/>
      <c r="C30" s="2" t="s">
        <v>104</v>
      </c>
      <c r="D30" s="8">
        <v>3</v>
      </c>
      <c r="E30" s="9"/>
      <c r="F30" s="9">
        <f t="shared" si="0"/>
        <v>0</v>
      </c>
      <c r="G30" s="8"/>
      <c r="H30" s="14"/>
    </row>
    <row r="31" spans="1:8" ht="50.25" customHeight="1" x14ac:dyDescent="0.3">
      <c r="A31" s="8">
        <v>27</v>
      </c>
      <c r="B31" s="15"/>
      <c r="C31" s="2" t="s">
        <v>55</v>
      </c>
      <c r="D31" s="8">
        <v>2</v>
      </c>
      <c r="E31" s="9"/>
      <c r="F31" s="9">
        <f t="shared" si="0"/>
        <v>0</v>
      </c>
      <c r="G31" s="8"/>
      <c r="H31" s="14"/>
    </row>
    <row r="32" spans="1:8" ht="50.25" customHeight="1" x14ac:dyDescent="0.3">
      <c r="A32" s="8">
        <v>28</v>
      </c>
      <c r="B32" s="15"/>
      <c r="C32" s="2" t="s">
        <v>108</v>
      </c>
      <c r="D32" s="8">
        <v>2</v>
      </c>
      <c r="E32" s="9"/>
      <c r="F32" s="9">
        <f t="shared" si="0"/>
        <v>0</v>
      </c>
      <c r="G32" s="8"/>
      <c r="H32" s="14"/>
    </row>
    <row r="33" spans="1:8" ht="50.25" customHeight="1" x14ac:dyDescent="0.3">
      <c r="A33" s="8">
        <v>29</v>
      </c>
      <c r="B33" s="15"/>
      <c r="C33" s="2" t="s">
        <v>50</v>
      </c>
      <c r="D33" s="8">
        <v>5</v>
      </c>
      <c r="E33" s="9"/>
      <c r="F33" s="9">
        <f t="shared" si="0"/>
        <v>0</v>
      </c>
      <c r="G33" s="8"/>
      <c r="H33" s="14"/>
    </row>
    <row r="34" spans="1:8" ht="50.25" customHeight="1" x14ac:dyDescent="0.3">
      <c r="A34" s="8">
        <v>30</v>
      </c>
      <c r="B34" s="15"/>
      <c r="C34" s="2" t="s">
        <v>13</v>
      </c>
      <c r="D34" s="8">
        <v>3</v>
      </c>
      <c r="E34" s="9"/>
      <c r="F34" s="9">
        <f t="shared" si="0"/>
        <v>0</v>
      </c>
      <c r="G34" s="8" t="s">
        <v>5</v>
      </c>
      <c r="H34" s="14"/>
    </row>
    <row r="35" spans="1:8" ht="68.25" customHeight="1" x14ac:dyDescent="0.3">
      <c r="A35" s="8">
        <v>31</v>
      </c>
      <c r="B35" s="15" t="s">
        <v>18</v>
      </c>
      <c r="C35" s="2" t="s">
        <v>165</v>
      </c>
      <c r="D35" s="8">
        <v>5</v>
      </c>
      <c r="E35" s="9"/>
      <c r="F35" s="9">
        <f t="shared" si="0"/>
        <v>0</v>
      </c>
      <c r="G35" s="8"/>
      <c r="H35" s="14"/>
    </row>
    <row r="36" spans="1:8" ht="68.25" customHeight="1" x14ac:dyDescent="0.3">
      <c r="A36" s="8">
        <v>32</v>
      </c>
      <c r="B36" s="15"/>
      <c r="C36" s="2" t="s">
        <v>124</v>
      </c>
      <c r="D36" s="8">
        <v>5</v>
      </c>
      <c r="E36" s="9"/>
      <c r="F36" s="9">
        <f t="shared" si="0"/>
        <v>0</v>
      </c>
      <c r="G36" s="8"/>
      <c r="H36" s="14"/>
    </row>
    <row r="37" spans="1:8" ht="66" customHeight="1" x14ac:dyDescent="0.3">
      <c r="A37" s="8">
        <v>33</v>
      </c>
      <c r="B37" s="15"/>
      <c r="C37" s="2" t="s">
        <v>125</v>
      </c>
      <c r="D37" s="8">
        <v>2</v>
      </c>
      <c r="E37" s="9"/>
      <c r="F37" s="9">
        <f t="shared" ref="F37:F68" si="1">SUM(D37*E37)</f>
        <v>0</v>
      </c>
      <c r="G37" s="8"/>
      <c r="H37" s="14"/>
    </row>
    <row r="38" spans="1:8" ht="64.5" customHeight="1" x14ac:dyDescent="0.3">
      <c r="A38" s="8">
        <v>34</v>
      </c>
      <c r="B38" s="15"/>
      <c r="C38" s="2" t="s">
        <v>126</v>
      </c>
      <c r="D38" s="8">
        <v>5</v>
      </c>
      <c r="E38" s="9"/>
      <c r="F38" s="9">
        <f t="shared" si="1"/>
        <v>0</v>
      </c>
      <c r="G38" s="8"/>
      <c r="H38" s="14"/>
    </row>
    <row r="39" spans="1:8" ht="64.5" customHeight="1" x14ac:dyDescent="0.3">
      <c r="A39" s="8">
        <v>35</v>
      </c>
      <c r="B39" s="15"/>
      <c r="C39" s="2" t="s">
        <v>127</v>
      </c>
      <c r="D39" s="8">
        <v>10</v>
      </c>
      <c r="E39" s="9"/>
      <c r="F39" s="9">
        <f t="shared" si="1"/>
        <v>0</v>
      </c>
      <c r="G39" s="8"/>
      <c r="H39" s="14"/>
    </row>
    <row r="40" spans="1:8" ht="64.5" customHeight="1" x14ac:dyDescent="0.3">
      <c r="A40" s="8">
        <v>36</v>
      </c>
      <c r="B40" s="15"/>
      <c r="C40" s="2" t="s">
        <v>128</v>
      </c>
      <c r="D40" s="8">
        <v>4</v>
      </c>
      <c r="E40" s="9"/>
      <c r="F40" s="9">
        <f t="shared" si="1"/>
        <v>0</v>
      </c>
      <c r="G40" s="8"/>
      <c r="H40" s="14"/>
    </row>
    <row r="41" spans="1:8" ht="64.5" customHeight="1" x14ac:dyDescent="0.3">
      <c r="A41" s="8">
        <v>37</v>
      </c>
      <c r="B41" s="15"/>
      <c r="C41" s="2" t="s">
        <v>198</v>
      </c>
      <c r="D41" s="8">
        <v>2</v>
      </c>
      <c r="E41" s="9"/>
      <c r="F41" s="9">
        <f t="shared" si="1"/>
        <v>0</v>
      </c>
      <c r="G41" s="8"/>
      <c r="H41" s="14"/>
    </row>
    <row r="42" spans="1:8" ht="50.25" customHeight="1" x14ac:dyDescent="0.3">
      <c r="A42" s="8">
        <v>38</v>
      </c>
      <c r="B42" s="15"/>
      <c r="C42" s="2" t="s">
        <v>166</v>
      </c>
      <c r="D42" s="8">
        <v>5</v>
      </c>
      <c r="E42" s="9"/>
      <c r="F42" s="9">
        <f t="shared" si="1"/>
        <v>0</v>
      </c>
      <c r="G42" s="8"/>
      <c r="H42" s="14"/>
    </row>
    <row r="43" spans="1:8" ht="50.25" customHeight="1" x14ac:dyDescent="0.3">
      <c r="A43" s="8">
        <v>39</v>
      </c>
      <c r="B43" s="15"/>
      <c r="C43" s="2" t="s">
        <v>129</v>
      </c>
      <c r="D43" s="8">
        <v>40</v>
      </c>
      <c r="E43" s="9"/>
      <c r="F43" s="9">
        <f t="shared" si="1"/>
        <v>0</v>
      </c>
      <c r="G43" s="8"/>
      <c r="H43" s="14"/>
    </row>
    <row r="44" spans="1:8" ht="50.25" customHeight="1" x14ac:dyDescent="0.3">
      <c r="A44" s="8">
        <v>40</v>
      </c>
      <c r="B44" s="15"/>
      <c r="C44" s="2" t="s">
        <v>130</v>
      </c>
      <c r="D44" s="8">
        <v>10</v>
      </c>
      <c r="E44" s="9"/>
      <c r="F44" s="9">
        <f t="shared" si="1"/>
        <v>0</v>
      </c>
      <c r="G44" s="8"/>
      <c r="H44" s="14"/>
    </row>
    <row r="45" spans="1:8" ht="50.25" customHeight="1" x14ac:dyDescent="0.3">
      <c r="A45" s="8">
        <v>41</v>
      </c>
      <c r="B45" s="15"/>
      <c r="C45" s="2" t="s">
        <v>131</v>
      </c>
      <c r="D45" s="8">
        <v>10</v>
      </c>
      <c r="E45" s="9"/>
      <c r="F45" s="9">
        <f t="shared" si="1"/>
        <v>0</v>
      </c>
      <c r="G45" s="8"/>
      <c r="H45" s="14"/>
    </row>
    <row r="46" spans="1:8" ht="50.25" customHeight="1" x14ac:dyDescent="0.3">
      <c r="A46" s="8">
        <v>42</v>
      </c>
      <c r="B46" s="15"/>
      <c r="C46" s="2" t="s">
        <v>132</v>
      </c>
      <c r="D46" s="8">
        <v>5</v>
      </c>
      <c r="E46" s="9"/>
      <c r="F46" s="9">
        <f t="shared" si="1"/>
        <v>0</v>
      </c>
      <c r="G46" s="8"/>
      <c r="H46" s="14"/>
    </row>
    <row r="47" spans="1:8" ht="50.25" customHeight="1" x14ac:dyDescent="0.3">
      <c r="A47" s="8">
        <v>43</v>
      </c>
      <c r="B47" s="15"/>
      <c r="C47" s="2" t="s">
        <v>133</v>
      </c>
      <c r="D47" s="8">
        <v>10</v>
      </c>
      <c r="E47" s="9"/>
      <c r="F47" s="9">
        <f t="shared" si="1"/>
        <v>0</v>
      </c>
      <c r="G47" s="8"/>
      <c r="H47" s="14"/>
    </row>
    <row r="48" spans="1:8" ht="50.25" customHeight="1" x14ac:dyDescent="0.3">
      <c r="A48" s="8">
        <v>44</v>
      </c>
      <c r="B48" s="15"/>
      <c r="C48" s="2" t="s">
        <v>134</v>
      </c>
      <c r="D48" s="8">
        <v>5</v>
      </c>
      <c r="E48" s="9"/>
      <c r="F48" s="9">
        <f t="shared" si="1"/>
        <v>0</v>
      </c>
      <c r="G48" s="8"/>
      <c r="H48" s="14"/>
    </row>
    <row r="49" spans="1:8" ht="50.25" customHeight="1" x14ac:dyDescent="0.3">
      <c r="A49" s="8">
        <v>45</v>
      </c>
      <c r="B49" s="15"/>
      <c r="C49" s="2" t="s">
        <v>135</v>
      </c>
      <c r="D49" s="8">
        <v>2</v>
      </c>
      <c r="E49" s="9"/>
      <c r="F49" s="9">
        <f t="shared" si="1"/>
        <v>0</v>
      </c>
      <c r="G49" s="8"/>
      <c r="H49" s="14"/>
    </row>
    <row r="50" spans="1:8" ht="50.25" customHeight="1" x14ac:dyDescent="0.3">
      <c r="A50" s="8">
        <v>46</v>
      </c>
      <c r="B50" s="15"/>
      <c r="C50" s="2" t="s">
        <v>136</v>
      </c>
      <c r="D50" s="8">
        <v>2</v>
      </c>
      <c r="E50" s="9"/>
      <c r="F50" s="9">
        <f t="shared" si="1"/>
        <v>0</v>
      </c>
      <c r="G50" s="8"/>
      <c r="H50" s="14"/>
    </row>
    <row r="51" spans="1:8" ht="50.25" customHeight="1" x14ac:dyDescent="0.3">
      <c r="A51" s="8">
        <v>47</v>
      </c>
      <c r="B51" s="15"/>
      <c r="C51" s="2" t="s">
        <v>199</v>
      </c>
      <c r="D51" s="8">
        <v>20</v>
      </c>
      <c r="E51" s="9"/>
      <c r="F51" s="9">
        <f t="shared" si="1"/>
        <v>0</v>
      </c>
      <c r="G51" s="8"/>
      <c r="H51" s="14"/>
    </row>
    <row r="52" spans="1:8" ht="50.25" customHeight="1" x14ac:dyDescent="0.3">
      <c r="A52" s="8">
        <v>48</v>
      </c>
      <c r="B52" s="15"/>
      <c r="C52" s="2" t="s">
        <v>200</v>
      </c>
      <c r="D52" s="8">
        <v>10</v>
      </c>
      <c r="E52" s="9"/>
      <c r="F52" s="9">
        <f t="shared" si="1"/>
        <v>0</v>
      </c>
      <c r="G52" s="8"/>
      <c r="H52" s="14"/>
    </row>
    <row r="53" spans="1:8" ht="50.25" customHeight="1" x14ac:dyDescent="0.3">
      <c r="A53" s="8">
        <v>49</v>
      </c>
      <c r="B53" s="15"/>
      <c r="C53" s="2" t="s">
        <v>201</v>
      </c>
      <c r="D53" s="8">
        <v>2</v>
      </c>
      <c r="E53" s="9"/>
      <c r="F53" s="9">
        <f t="shared" si="1"/>
        <v>0</v>
      </c>
      <c r="G53" s="8"/>
      <c r="H53" s="14"/>
    </row>
    <row r="54" spans="1:8" ht="50.25" customHeight="1" x14ac:dyDescent="0.3">
      <c r="A54" s="8">
        <v>50</v>
      </c>
      <c r="B54" s="15"/>
      <c r="C54" s="2" t="s">
        <v>202</v>
      </c>
      <c r="D54" s="8">
        <v>2</v>
      </c>
      <c r="E54" s="9"/>
      <c r="F54" s="9">
        <f t="shared" si="1"/>
        <v>0</v>
      </c>
      <c r="G54" s="8"/>
      <c r="H54" s="14"/>
    </row>
    <row r="55" spans="1:8" ht="50.25" customHeight="1" x14ac:dyDescent="0.3">
      <c r="A55" s="8">
        <v>51</v>
      </c>
      <c r="B55" s="15"/>
      <c r="C55" s="2" t="s">
        <v>203</v>
      </c>
      <c r="D55" s="8">
        <v>2</v>
      </c>
      <c r="E55" s="9"/>
      <c r="F55" s="9">
        <f t="shared" si="1"/>
        <v>0</v>
      </c>
      <c r="G55" s="8"/>
      <c r="H55" s="14"/>
    </row>
    <row r="56" spans="1:8" ht="50.25" customHeight="1" x14ac:dyDescent="0.3">
      <c r="A56" s="8">
        <v>52</v>
      </c>
      <c r="B56" s="15"/>
      <c r="C56" s="2" t="s">
        <v>204</v>
      </c>
      <c r="D56" s="8">
        <v>2</v>
      </c>
      <c r="E56" s="9"/>
      <c r="F56" s="9">
        <f t="shared" si="1"/>
        <v>0</v>
      </c>
      <c r="G56" s="8"/>
      <c r="H56" s="14"/>
    </row>
    <row r="57" spans="1:8" ht="50.25" customHeight="1" x14ac:dyDescent="0.3">
      <c r="A57" s="8">
        <v>53</v>
      </c>
      <c r="B57" s="15"/>
      <c r="C57" s="2" t="s">
        <v>205</v>
      </c>
      <c r="D57" s="8">
        <v>5</v>
      </c>
      <c r="E57" s="9"/>
      <c r="F57" s="9">
        <f t="shared" si="1"/>
        <v>0</v>
      </c>
      <c r="G57" s="8"/>
      <c r="H57" s="14"/>
    </row>
    <row r="58" spans="1:8" ht="50.25" customHeight="1" x14ac:dyDescent="0.3">
      <c r="A58" s="8">
        <v>54</v>
      </c>
      <c r="B58" s="15"/>
      <c r="C58" s="2" t="s">
        <v>206</v>
      </c>
      <c r="D58" s="8">
        <v>5</v>
      </c>
      <c r="E58" s="9"/>
      <c r="F58" s="9">
        <f t="shared" si="1"/>
        <v>0</v>
      </c>
      <c r="G58" s="8"/>
      <c r="H58" s="14"/>
    </row>
    <row r="59" spans="1:8" ht="50.25" customHeight="1" x14ac:dyDescent="0.3">
      <c r="A59" s="8">
        <v>55</v>
      </c>
      <c r="B59" s="15"/>
      <c r="C59" s="2" t="s">
        <v>207</v>
      </c>
      <c r="D59" s="8">
        <v>2</v>
      </c>
      <c r="E59" s="9"/>
      <c r="F59" s="9">
        <f t="shared" si="1"/>
        <v>0</v>
      </c>
      <c r="G59" s="8"/>
      <c r="H59" s="14"/>
    </row>
    <row r="60" spans="1:8" ht="50.25" customHeight="1" x14ac:dyDescent="0.3">
      <c r="A60" s="8">
        <v>56</v>
      </c>
      <c r="B60" s="15"/>
      <c r="C60" s="2" t="s">
        <v>116</v>
      </c>
      <c r="D60" s="8">
        <v>5</v>
      </c>
      <c r="E60" s="9"/>
      <c r="F60" s="9">
        <f t="shared" si="1"/>
        <v>0</v>
      </c>
      <c r="G60" s="8"/>
      <c r="H60" s="14"/>
    </row>
    <row r="61" spans="1:8" ht="50.25" customHeight="1" x14ac:dyDescent="0.3">
      <c r="A61" s="8">
        <v>57</v>
      </c>
      <c r="B61" s="15"/>
      <c r="C61" s="2" t="s">
        <v>65</v>
      </c>
      <c r="D61" s="8">
        <v>3</v>
      </c>
      <c r="E61" s="9"/>
      <c r="F61" s="9">
        <f t="shared" si="1"/>
        <v>0</v>
      </c>
      <c r="G61" s="8"/>
      <c r="H61" s="14"/>
    </row>
    <row r="62" spans="1:8" ht="89.25" customHeight="1" x14ac:dyDescent="0.3">
      <c r="A62" s="8">
        <v>58</v>
      </c>
      <c r="B62" s="15" t="s">
        <v>51</v>
      </c>
      <c r="C62" s="2" t="s">
        <v>185</v>
      </c>
      <c r="D62" s="8">
        <v>1</v>
      </c>
      <c r="E62" s="9"/>
      <c r="F62" s="9">
        <f t="shared" si="1"/>
        <v>0</v>
      </c>
      <c r="G62" s="8"/>
      <c r="H62" s="14"/>
    </row>
    <row r="63" spans="1:8" ht="87" customHeight="1" x14ac:dyDescent="0.3">
      <c r="A63" s="8">
        <v>59</v>
      </c>
      <c r="B63" s="22"/>
      <c r="C63" s="2" t="s">
        <v>186</v>
      </c>
      <c r="D63" s="8">
        <v>1</v>
      </c>
      <c r="E63" s="9"/>
      <c r="F63" s="9">
        <f t="shared" si="1"/>
        <v>0</v>
      </c>
      <c r="G63" s="8"/>
      <c r="H63" s="14"/>
    </row>
    <row r="64" spans="1:8" ht="50.25" customHeight="1" x14ac:dyDescent="0.3">
      <c r="A64" s="8">
        <v>60</v>
      </c>
      <c r="B64" s="15" t="s">
        <v>19</v>
      </c>
      <c r="C64" s="2" t="s">
        <v>73</v>
      </c>
      <c r="D64" s="8">
        <v>5</v>
      </c>
      <c r="E64" s="9"/>
      <c r="F64" s="9">
        <f t="shared" si="1"/>
        <v>0</v>
      </c>
      <c r="G64" s="8"/>
      <c r="H64" s="14"/>
    </row>
    <row r="65" spans="1:8" ht="50.25" customHeight="1" x14ac:dyDescent="0.3">
      <c r="A65" s="8">
        <v>61</v>
      </c>
      <c r="B65" s="15"/>
      <c r="C65" s="2" t="s">
        <v>74</v>
      </c>
      <c r="D65" s="8">
        <v>5</v>
      </c>
      <c r="E65" s="9"/>
      <c r="F65" s="9">
        <f t="shared" si="1"/>
        <v>0</v>
      </c>
      <c r="G65" s="8"/>
      <c r="H65" s="14"/>
    </row>
    <row r="66" spans="1:8" ht="50.25" customHeight="1" x14ac:dyDescent="0.3">
      <c r="A66" s="8">
        <v>62</v>
      </c>
      <c r="B66" s="15"/>
      <c r="C66" s="2" t="s">
        <v>137</v>
      </c>
      <c r="D66" s="8">
        <v>5</v>
      </c>
      <c r="E66" s="9"/>
      <c r="F66" s="9">
        <f t="shared" si="1"/>
        <v>0</v>
      </c>
      <c r="G66" s="8"/>
      <c r="H66" s="14"/>
    </row>
    <row r="67" spans="1:8" ht="50.25" customHeight="1" x14ac:dyDescent="0.3">
      <c r="A67" s="8">
        <v>63</v>
      </c>
      <c r="B67" s="15"/>
      <c r="C67" s="2" t="s">
        <v>138</v>
      </c>
      <c r="D67" s="8">
        <v>5</v>
      </c>
      <c r="E67" s="9"/>
      <c r="F67" s="9">
        <f t="shared" si="1"/>
        <v>0</v>
      </c>
      <c r="G67" s="8"/>
      <c r="H67" s="14"/>
    </row>
    <row r="68" spans="1:8" ht="50.25" customHeight="1" x14ac:dyDescent="0.3">
      <c r="A68" s="8">
        <v>64</v>
      </c>
      <c r="B68" s="15"/>
      <c r="C68" s="2" t="s">
        <v>139</v>
      </c>
      <c r="D68" s="8">
        <v>5</v>
      </c>
      <c r="E68" s="9"/>
      <c r="F68" s="9">
        <f t="shared" si="1"/>
        <v>0</v>
      </c>
      <c r="G68" s="8"/>
      <c r="H68" s="14"/>
    </row>
    <row r="69" spans="1:8" ht="50.25" customHeight="1" x14ac:dyDescent="0.3">
      <c r="A69" s="8">
        <v>65</v>
      </c>
      <c r="B69" s="15"/>
      <c r="C69" s="2" t="s">
        <v>140</v>
      </c>
      <c r="D69" s="8">
        <v>10</v>
      </c>
      <c r="E69" s="9"/>
      <c r="F69" s="9">
        <f t="shared" ref="F69:F100" si="2">SUM(D69*E69)</f>
        <v>0</v>
      </c>
      <c r="G69" s="8"/>
      <c r="H69" s="14"/>
    </row>
    <row r="70" spans="1:8" ht="50.25" customHeight="1" x14ac:dyDescent="0.3">
      <c r="A70" s="8">
        <v>66</v>
      </c>
      <c r="B70" s="15"/>
      <c r="C70" s="2" t="s">
        <v>141</v>
      </c>
      <c r="D70" s="8">
        <v>2</v>
      </c>
      <c r="E70" s="9"/>
      <c r="F70" s="9">
        <f t="shared" si="2"/>
        <v>0</v>
      </c>
      <c r="G70" s="8"/>
      <c r="H70" s="14"/>
    </row>
    <row r="71" spans="1:8" ht="50.25" customHeight="1" x14ac:dyDescent="0.3">
      <c r="A71" s="8">
        <v>67</v>
      </c>
      <c r="B71" s="15" t="s">
        <v>20</v>
      </c>
      <c r="C71" s="2" t="s">
        <v>21</v>
      </c>
      <c r="D71" s="8">
        <v>10</v>
      </c>
      <c r="E71" s="9"/>
      <c r="F71" s="9">
        <f t="shared" si="2"/>
        <v>0</v>
      </c>
      <c r="G71" s="8"/>
      <c r="H71" s="14"/>
    </row>
    <row r="72" spans="1:8" ht="50.25" customHeight="1" x14ac:dyDescent="0.3">
      <c r="A72" s="8">
        <v>68</v>
      </c>
      <c r="B72" s="15"/>
      <c r="C72" s="2" t="s">
        <v>72</v>
      </c>
      <c r="D72" s="8">
        <v>2</v>
      </c>
      <c r="E72" s="9"/>
      <c r="F72" s="9">
        <f t="shared" si="2"/>
        <v>0</v>
      </c>
      <c r="G72" s="8"/>
      <c r="H72" s="14"/>
    </row>
    <row r="73" spans="1:8" ht="50.25" customHeight="1" x14ac:dyDescent="0.3">
      <c r="A73" s="8">
        <v>69</v>
      </c>
      <c r="B73" s="15"/>
      <c r="C73" s="2" t="s">
        <v>167</v>
      </c>
      <c r="D73" s="8">
        <v>2</v>
      </c>
      <c r="E73" s="9"/>
      <c r="F73" s="9">
        <f t="shared" si="2"/>
        <v>0</v>
      </c>
      <c r="G73" s="8"/>
      <c r="H73" s="14"/>
    </row>
    <row r="74" spans="1:8" ht="50.25" customHeight="1" x14ac:dyDescent="0.3">
      <c r="A74" s="8">
        <v>70</v>
      </c>
      <c r="B74" s="15"/>
      <c r="C74" s="2" t="s">
        <v>93</v>
      </c>
      <c r="D74" s="8">
        <v>2</v>
      </c>
      <c r="E74" s="9"/>
      <c r="F74" s="9">
        <f t="shared" si="2"/>
        <v>0</v>
      </c>
      <c r="G74" s="8"/>
      <c r="H74" s="14"/>
    </row>
    <row r="75" spans="1:8" ht="50.25" customHeight="1" x14ac:dyDescent="0.3">
      <c r="A75" s="8">
        <v>71</v>
      </c>
      <c r="B75" s="15"/>
      <c r="C75" s="2" t="s">
        <v>94</v>
      </c>
      <c r="D75" s="8">
        <v>2</v>
      </c>
      <c r="E75" s="9"/>
      <c r="F75" s="9">
        <f t="shared" si="2"/>
        <v>0</v>
      </c>
      <c r="G75" s="8"/>
      <c r="H75" s="14"/>
    </row>
    <row r="76" spans="1:8" ht="50.25" customHeight="1" x14ac:dyDescent="0.3">
      <c r="A76" s="8">
        <v>72</v>
      </c>
      <c r="B76" s="15"/>
      <c r="C76" s="2" t="s">
        <v>95</v>
      </c>
      <c r="D76" s="8">
        <v>2</v>
      </c>
      <c r="E76" s="9"/>
      <c r="F76" s="9">
        <f t="shared" si="2"/>
        <v>0</v>
      </c>
      <c r="G76" s="8"/>
      <c r="H76" s="14"/>
    </row>
    <row r="77" spans="1:8" ht="50.25" customHeight="1" x14ac:dyDescent="0.3">
      <c r="A77" s="8">
        <v>73</v>
      </c>
      <c r="B77" s="15"/>
      <c r="C77" s="2" t="s">
        <v>117</v>
      </c>
      <c r="D77" s="8">
        <v>20</v>
      </c>
      <c r="E77" s="9"/>
      <c r="F77" s="9">
        <f t="shared" si="2"/>
        <v>0</v>
      </c>
      <c r="G77" s="8"/>
      <c r="H77" s="14"/>
    </row>
    <row r="78" spans="1:8" ht="50.25" customHeight="1" x14ac:dyDescent="0.3">
      <c r="A78" s="8">
        <v>74</v>
      </c>
      <c r="B78" s="15" t="s">
        <v>32</v>
      </c>
      <c r="C78" s="2" t="s">
        <v>142</v>
      </c>
      <c r="D78" s="8">
        <v>2</v>
      </c>
      <c r="E78" s="9"/>
      <c r="F78" s="9">
        <f t="shared" si="2"/>
        <v>0</v>
      </c>
      <c r="G78" s="8"/>
      <c r="H78" s="14"/>
    </row>
    <row r="79" spans="1:8" ht="50.25" customHeight="1" x14ac:dyDescent="0.3">
      <c r="A79" s="8">
        <v>75</v>
      </c>
      <c r="B79" s="15"/>
      <c r="C79" s="2" t="s">
        <v>82</v>
      </c>
      <c r="D79" s="8">
        <v>2</v>
      </c>
      <c r="E79" s="9"/>
      <c r="F79" s="9">
        <f t="shared" si="2"/>
        <v>0</v>
      </c>
      <c r="G79" s="8"/>
      <c r="H79" s="14"/>
    </row>
    <row r="80" spans="1:8" ht="50.25" customHeight="1" x14ac:dyDescent="0.3">
      <c r="A80" s="8">
        <v>76</v>
      </c>
      <c r="B80" s="15"/>
      <c r="C80" s="2" t="s">
        <v>92</v>
      </c>
      <c r="D80" s="8">
        <v>2</v>
      </c>
      <c r="E80" s="9"/>
      <c r="F80" s="9">
        <f t="shared" si="2"/>
        <v>0</v>
      </c>
      <c r="G80" s="8"/>
      <c r="H80" s="14"/>
    </row>
    <row r="81" spans="1:8" ht="50.25" customHeight="1" x14ac:dyDescent="0.3">
      <c r="A81" s="8">
        <v>77</v>
      </c>
      <c r="B81" s="15"/>
      <c r="C81" s="2" t="s">
        <v>168</v>
      </c>
      <c r="D81" s="8">
        <v>2</v>
      </c>
      <c r="E81" s="9"/>
      <c r="F81" s="9">
        <f t="shared" si="2"/>
        <v>0</v>
      </c>
      <c r="G81" s="8"/>
      <c r="H81" s="14"/>
    </row>
    <row r="82" spans="1:8" ht="50.25" customHeight="1" x14ac:dyDescent="0.3">
      <c r="A82" s="8">
        <v>78</v>
      </c>
      <c r="B82" s="15"/>
      <c r="C82" s="2" t="s">
        <v>80</v>
      </c>
      <c r="D82" s="8">
        <v>2</v>
      </c>
      <c r="E82" s="9"/>
      <c r="F82" s="9">
        <f t="shared" si="2"/>
        <v>0</v>
      </c>
      <c r="G82" s="8"/>
      <c r="H82" s="14"/>
    </row>
    <row r="83" spans="1:8" ht="50.25" customHeight="1" x14ac:dyDescent="0.3">
      <c r="A83" s="8">
        <v>79</v>
      </c>
      <c r="B83" s="15"/>
      <c r="C83" s="2" t="s">
        <v>81</v>
      </c>
      <c r="D83" s="8">
        <v>2</v>
      </c>
      <c r="E83" s="9"/>
      <c r="F83" s="9">
        <f t="shared" si="2"/>
        <v>0</v>
      </c>
      <c r="G83" s="8"/>
      <c r="H83" s="14"/>
    </row>
    <row r="84" spans="1:8" ht="50.25" customHeight="1" x14ac:dyDescent="0.3">
      <c r="A84" s="8">
        <v>80</v>
      </c>
      <c r="B84" s="15"/>
      <c r="C84" s="2" t="s">
        <v>171</v>
      </c>
      <c r="D84" s="8">
        <v>2</v>
      </c>
      <c r="E84" s="9"/>
      <c r="F84" s="9">
        <f t="shared" si="2"/>
        <v>0</v>
      </c>
      <c r="G84" s="8"/>
      <c r="H84" s="14"/>
    </row>
    <row r="85" spans="1:8" ht="50.25" customHeight="1" x14ac:dyDescent="0.3">
      <c r="A85" s="8">
        <v>81</v>
      </c>
      <c r="B85" s="15"/>
      <c r="C85" s="2" t="s">
        <v>143</v>
      </c>
      <c r="D85" s="8">
        <v>2</v>
      </c>
      <c r="E85" s="9"/>
      <c r="F85" s="9">
        <f t="shared" si="2"/>
        <v>0</v>
      </c>
      <c r="G85" s="8"/>
      <c r="H85" s="14"/>
    </row>
    <row r="86" spans="1:8" ht="50.25" customHeight="1" x14ac:dyDescent="0.3">
      <c r="A86" s="8">
        <v>82</v>
      </c>
      <c r="B86" s="15"/>
      <c r="C86" s="2" t="s">
        <v>170</v>
      </c>
      <c r="D86" s="8">
        <v>5</v>
      </c>
      <c r="E86" s="9"/>
      <c r="F86" s="9">
        <f t="shared" si="2"/>
        <v>0</v>
      </c>
      <c r="G86" s="8"/>
      <c r="H86" s="14"/>
    </row>
    <row r="87" spans="1:8" ht="99.75" customHeight="1" x14ac:dyDescent="0.3">
      <c r="A87" s="8">
        <v>83</v>
      </c>
      <c r="B87" s="15"/>
      <c r="C87" s="2" t="s">
        <v>169</v>
      </c>
      <c r="D87" s="8">
        <v>10</v>
      </c>
      <c r="E87" s="9"/>
      <c r="F87" s="9">
        <f t="shared" si="2"/>
        <v>0</v>
      </c>
      <c r="G87" s="8"/>
      <c r="H87" s="14"/>
    </row>
    <row r="88" spans="1:8" ht="50.25" customHeight="1" x14ac:dyDescent="0.3">
      <c r="A88" s="8">
        <v>84</v>
      </c>
      <c r="B88" s="15" t="s">
        <v>38</v>
      </c>
      <c r="C88" s="2" t="s">
        <v>47</v>
      </c>
      <c r="D88" s="8">
        <v>20</v>
      </c>
      <c r="E88" s="9"/>
      <c r="F88" s="9">
        <f t="shared" si="2"/>
        <v>0</v>
      </c>
      <c r="G88" s="8"/>
      <c r="H88" s="14"/>
    </row>
    <row r="89" spans="1:8" ht="50.25" customHeight="1" x14ac:dyDescent="0.3">
      <c r="A89" s="8">
        <v>85</v>
      </c>
      <c r="B89" s="15"/>
      <c r="C89" s="2" t="s">
        <v>183</v>
      </c>
      <c r="D89" s="8">
        <v>5</v>
      </c>
      <c r="E89" s="9"/>
      <c r="F89" s="9">
        <f t="shared" si="2"/>
        <v>0</v>
      </c>
      <c r="G89" s="8"/>
      <c r="H89" s="14"/>
    </row>
    <row r="90" spans="1:8" ht="50.25" customHeight="1" x14ac:dyDescent="0.3">
      <c r="A90" s="8">
        <v>86</v>
      </c>
      <c r="B90" s="15" t="s">
        <v>39</v>
      </c>
      <c r="C90" s="2" t="s">
        <v>63</v>
      </c>
      <c r="D90" s="8">
        <v>16</v>
      </c>
      <c r="E90" s="9"/>
      <c r="F90" s="9">
        <f t="shared" si="2"/>
        <v>0</v>
      </c>
      <c r="G90" s="8"/>
      <c r="H90" s="14"/>
    </row>
    <row r="91" spans="1:8" ht="50.25" customHeight="1" x14ac:dyDescent="0.3">
      <c r="A91" s="8">
        <v>87</v>
      </c>
      <c r="B91" s="15"/>
      <c r="C91" s="2" t="s">
        <v>64</v>
      </c>
      <c r="D91" s="8">
        <v>12</v>
      </c>
      <c r="E91" s="9"/>
      <c r="F91" s="9">
        <f t="shared" si="2"/>
        <v>0</v>
      </c>
      <c r="G91" s="8"/>
      <c r="H91" s="14"/>
    </row>
    <row r="92" spans="1:8" ht="50.25" customHeight="1" x14ac:dyDescent="0.3">
      <c r="A92" s="8">
        <v>88</v>
      </c>
      <c r="B92" s="15"/>
      <c r="C92" s="2" t="s">
        <v>144</v>
      </c>
      <c r="D92" s="8">
        <v>5</v>
      </c>
      <c r="E92" s="9"/>
      <c r="F92" s="9">
        <f t="shared" si="2"/>
        <v>0</v>
      </c>
      <c r="G92" s="8"/>
      <c r="H92" s="14"/>
    </row>
    <row r="93" spans="1:8" ht="50.25" customHeight="1" x14ac:dyDescent="0.3">
      <c r="A93" s="8">
        <v>89</v>
      </c>
      <c r="B93" s="15"/>
      <c r="C93" s="2" t="s">
        <v>181</v>
      </c>
      <c r="D93" s="8">
        <v>5</v>
      </c>
      <c r="E93" s="9"/>
      <c r="F93" s="9">
        <f t="shared" si="2"/>
        <v>0</v>
      </c>
      <c r="G93" s="8"/>
      <c r="H93" s="14"/>
    </row>
    <row r="94" spans="1:8" ht="50.25" customHeight="1" x14ac:dyDescent="0.3">
      <c r="A94" s="8">
        <v>90</v>
      </c>
      <c r="B94" s="15"/>
      <c r="C94" s="2" t="s">
        <v>62</v>
      </c>
      <c r="D94" s="8">
        <v>6</v>
      </c>
      <c r="E94" s="9"/>
      <c r="F94" s="9">
        <f t="shared" si="2"/>
        <v>0</v>
      </c>
      <c r="G94" s="8"/>
      <c r="H94" s="14"/>
    </row>
    <row r="95" spans="1:8" ht="50.25" customHeight="1" x14ac:dyDescent="0.3">
      <c r="A95" s="8">
        <v>91</v>
      </c>
      <c r="B95" s="15"/>
      <c r="C95" s="2" t="s">
        <v>145</v>
      </c>
      <c r="D95" s="8">
        <v>4</v>
      </c>
      <c r="E95" s="9"/>
      <c r="F95" s="9">
        <f t="shared" si="2"/>
        <v>0</v>
      </c>
      <c r="G95" s="8"/>
      <c r="H95" s="14"/>
    </row>
    <row r="96" spans="1:8" ht="50.25" customHeight="1" x14ac:dyDescent="0.3">
      <c r="A96" s="8">
        <v>92</v>
      </c>
      <c r="B96" s="15"/>
      <c r="C96" s="2" t="s">
        <v>59</v>
      </c>
      <c r="D96" s="8">
        <v>50</v>
      </c>
      <c r="E96" s="9"/>
      <c r="F96" s="9">
        <f t="shared" si="2"/>
        <v>0</v>
      </c>
      <c r="G96" s="8"/>
      <c r="H96" s="14"/>
    </row>
    <row r="97" spans="1:8" ht="87" customHeight="1" x14ac:dyDescent="0.3">
      <c r="A97" s="8">
        <v>93</v>
      </c>
      <c r="B97" s="2" t="s">
        <v>22</v>
      </c>
      <c r="C97" s="2" t="s">
        <v>208</v>
      </c>
      <c r="D97" s="8">
        <v>20</v>
      </c>
      <c r="E97" s="9"/>
      <c r="F97" s="9">
        <f t="shared" si="2"/>
        <v>0</v>
      </c>
      <c r="G97" s="8"/>
      <c r="H97" s="14"/>
    </row>
    <row r="98" spans="1:8" ht="50.25" customHeight="1" x14ac:dyDescent="0.3">
      <c r="A98" s="8">
        <v>94</v>
      </c>
      <c r="B98" s="15" t="s">
        <v>4</v>
      </c>
      <c r="C98" s="2" t="s">
        <v>146</v>
      </c>
      <c r="D98" s="8">
        <v>5</v>
      </c>
      <c r="E98" s="9"/>
      <c r="F98" s="9">
        <f t="shared" si="2"/>
        <v>0</v>
      </c>
      <c r="G98" s="8" t="s">
        <v>5</v>
      </c>
      <c r="H98" s="14"/>
    </row>
    <row r="99" spans="1:8" ht="50.25" customHeight="1" x14ac:dyDescent="0.3">
      <c r="A99" s="8">
        <v>95</v>
      </c>
      <c r="B99" s="15"/>
      <c r="C99" s="1" t="s">
        <v>147</v>
      </c>
      <c r="D99" s="8">
        <v>5</v>
      </c>
      <c r="E99" s="9"/>
      <c r="F99" s="9">
        <f t="shared" si="2"/>
        <v>0</v>
      </c>
      <c r="G99" s="8" t="s">
        <v>5</v>
      </c>
      <c r="H99" s="14"/>
    </row>
    <row r="100" spans="1:8" ht="50.25" customHeight="1" x14ac:dyDescent="0.3">
      <c r="A100" s="8">
        <v>96</v>
      </c>
      <c r="B100" s="15"/>
      <c r="C100" s="1" t="s">
        <v>148</v>
      </c>
      <c r="D100" s="8">
        <v>5</v>
      </c>
      <c r="E100" s="9"/>
      <c r="F100" s="9">
        <f t="shared" si="2"/>
        <v>0</v>
      </c>
      <c r="G100" s="8" t="s">
        <v>5</v>
      </c>
      <c r="H100" s="14"/>
    </row>
    <row r="101" spans="1:8" ht="50.25" customHeight="1" x14ac:dyDescent="0.3">
      <c r="A101" s="8">
        <v>97</v>
      </c>
      <c r="B101" s="15"/>
      <c r="C101" s="2" t="s">
        <v>76</v>
      </c>
      <c r="D101" s="8">
        <v>2</v>
      </c>
      <c r="E101" s="9"/>
      <c r="F101" s="9">
        <f t="shared" ref="F101:F132" si="3">SUM(D101*E101)</f>
        <v>0</v>
      </c>
      <c r="G101" s="8" t="s">
        <v>5</v>
      </c>
      <c r="H101" s="14"/>
    </row>
    <row r="102" spans="1:8" ht="50.25" customHeight="1" x14ac:dyDescent="0.3">
      <c r="A102" s="8">
        <v>98</v>
      </c>
      <c r="B102" s="15"/>
      <c r="C102" s="1" t="s">
        <v>149</v>
      </c>
      <c r="D102" s="8">
        <v>5</v>
      </c>
      <c r="E102" s="9"/>
      <c r="F102" s="9">
        <f t="shared" si="3"/>
        <v>0</v>
      </c>
      <c r="G102" s="8" t="s">
        <v>5</v>
      </c>
      <c r="H102" s="14"/>
    </row>
    <row r="103" spans="1:8" ht="50.25" customHeight="1" x14ac:dyDescent="0.3">
      <c r="A103" s="8">
        <v>99</v>
      </c>
      <c r="B103" s="15"/>
      <c r="C103" s="1" t="s">
        <v>209</v>
      </c>
      <c r="D103" s="8">
        <v>10</v>
      </c>
      <c r="E103" s="9"/>
      <c r="F103" s="9">
        <f t="shared" si="3"/>
        <v>0</v>
      </c>
      <c r="G103" s="8" t="s">
        <v>5</v>
      </c>
      <c r="H103" s="14"/>
    </row>
    <row r="104" spans="1:8" ht="50.25" customHeight="1" x14ac:dyDescent="0.3">
      <c r="A104" s="8">
        <v>100</v>
      </c>
      <c r="B104" s="15"/>
      <c r="C104" s="1" t="s">
        <v>23</v>
      </c>
      <c r="D104" s="8">
        <v>5</v>
      </c>
      <c r="E104" s="9"/>
      <c r="F104" s="9">
        <f t="shared" si="3"/>
        <v>0</v>
      </c>
      <c r="G104" s="8" t="s">
        <v>5</v>
      </c>
      <c r="H104" s="14"/>
    </row>
    <row r="105" spans="1:8" ht="50.25" customHeight="1" x14ac:dyDescent="0.3">
      <c r="A105" s="8">
        <v>101</v>
      </c>
      <c r="B105" s="15"/>
      <c r="C105" s="1" t="s">
        <v>118</v>
      </c>
      <c r="D105" s="8">
        <v>5</v>
      </c>
      <c r="E105" s="9"/>
      <c r="F105" s="9">
        <f t="shared" si="3"/>
        <v>0</v>
      </c>
      <c r="G105" s="8" t="s">
        <v>5</v>
      </c>
      <c r="H105" s="14"/>
    </row>
    <row r="106" spans="1:8" ht="50.25" customHeight="1" x14ac:dyDescent="0.3">
      <c r="A106" s="8">
        <v>102</v>
      </c>
      <c r="B106" s="15"/>
      <c r="C106" s="1" t="s">
        <v>150</v>
      </c>
      <c r="D106" s="8">
        <v>4</v>
      </c>
      <c r="E106" s="9"/>
      <c r="F106" s="9">
        <f t="shared" si="3"/>
        <v>0</v>
      </c>
      <c r="G106" s="8" t="s">
        <v>5</v>
      </c>
      <c r="H106" s="14"/>
    </row>
    <row r="107" spans="1:8" ht="50.25" customHeight="1" x14ac:dyDescent="0.3">
      <c r="A107" s="8">
        <v>103</v>
      </c>
      <c r="B107" s="15"/>
      <c r="C107" s="1" t="s">
        <v>48</v>
      </c>
      <c r="D107" s="8">
        <v>4</v>
      </c>
      <c r="E107" s="9"/>
      <c r="F107" s="9">
        <f t="shared" si="3"/>
        <v>0</v>
      </c>
      <c r="G107" s="8" t="s">
        <v>5</v>
      </c>
      <c r="H107" s="14"/>
    </row>
    <row r="108" spans="1:8" ht="50.25" customHeight="1" x14ac:dyDescent="0.3">
      <c r="A108" s="8">
        <v>104</v>
      </c>
      <c r="B108" s="15"/>
      <c r="C108" s="1" t="s">
        <v>151</v>
      </c>
      <c r="D108" s="8">
        <v>4</v>
      </c>
      <c r="E108" s="9"/>
      <c r="F108" s="9">
        <f t="shared" si="3"/>
        <v>0</v>
      </c>
      <c r="G108" s="8" t="s">
        <v>5</v>
      </c>
      <c r="H108" s="14"/>
    </row>
    <row r="109" spans="1:8" ht="50.25" customHeight="1" x14ac:dyDescent="0.3">
      <c r="A109" s="8">
        <v>105</v>
      </c>
      <c r="B109" s="15"/>
      <c r="C109" s="1" t="s">
        <v>152</v>
      </c>
      <c r="D109" s="8">
        <v>4</v>
      </c>
      <c r="E109" s="9"/>
      <c r="F109" s="9">
        <f t="shared" si="3"/>
        <v>0</v>
      </c>
      <c r="G109" s="8" t="s">
        <v>5</v>
      </c>
      <c r="H109" s="14"/>
    </row>
    <row r="110" spans="1:8" ht="50.25" customHeight="1" x14ac:dyDescent="0.3">
      <c r="A110" s="8">
        <v>106</v>
      </c>
      <c r="B110" s="15"/>
      <c r="C110" s="1" t="s">
        <v>77</v>
      </c>
      <c r="D110" s="8">
        <v>20</v>
      </c>
      <c r="E110" s="9"/>
      <c r="F110" s="9">
        <f t="shared" si="3"/>
        <v>0</v>
      </c>
      <c r="G110" s="8" t="s">
        <v>5</v>
      </c>
      <c r="H110" s="14"/>
    </row>
    <row r="111" spans="1:8" ht="50.25" customHeight="1" x14ac:dyDescent="0.3">
      <c r="A111" s="8">
        <v>107</v>
      </c>
      <c r="B111" s="15"/>
      <c r="C111" s="1" t="s">
        <v>78</v>
      </c>
      <c r="D111" s="8">
        <v>20</v>
      </c>
      <c r="E111" s="9"/>
      <c r="F111" s="9">
        <f t="shared" si="3"/>
        <v>0</v>
      </c>
      <c r="G111" s="8" t="s">
        <v>5</v>
      </c>
      <c r="H111" s="14"/>
    </row>
    <row r="112" spans="1:8" ht="50.25" customHeight="1" x14ac:dyDescent="0.3">
      <c r="A112" s="8">
        <v>108</v>
      </c>
      <c r="B112" s="15"/>
      <c r="C112" s="1" t="s">
        <v>79</v>
      </c>
      <c r="D112" s="8">
        <v>20</v>
      </c>
      <c r="E112" s="9"/>
      <c r="F112" s="9">
        <f t="shared" si="3"/>
        <v>0</v>
      </c>
      <c r="G112" s="8" t="s">
        <v>5</v>
      </c>
      <c r="H112" s="14"/>
    </row>
    <row r="113" spans="1:8" ht="50.25" customHeight="1" x14ac:dyDescent="0.3">
      <c r="A113" s="8">
        <v>109</v>
      </c>
      <c r="B113" s="15"/>
      <c r="C113" s="2" t="s">
        <v>24</v>
      </c>
      <c r="D113" s="8">
        <v>5</v>
      </c>
      <c r="E113" s="9"/>
      <c r="F113" s="9">
        <f t="shared" si="3"/>
        <v>0</v>
      </c>
      <c r="G113" s="8" t="s">
        <v>5</v>
      </c>
      <c r="H113" s="14"/>
    </row>
    <row r="114" spans="1:8" ht="50.25" customHeight="1" x14ac:dyDescent="0.3">
      <c r="A114" s="8">
        <v>110</v>
      </c>
      <c r="B114" s="15"/>
      <c r="C114" s="2" t="s">
        <v>153</v>
      </c>
      <c r="D114" s="8">
        <v>5</v>
      </c>
      <c r="E114" s="9"/>
      <c r="F114" s="9">
        <f t="shared" si="3"/>
        <v>0</v>
      </c>
      <c r="G114" s="8" t="s">
        <v>5</v>
      </c>
      <c r="H114" s="14"/>
    </row>
    <row r="115" spans="1:8" ht="50.25" customHeight="1" x14ac:dyDescent="0.3">
      <c r="A115" s="8">
        <v>111</v>
      </c>
      <c r="B115" s="15"/>
      <c r="C115" s="2" t="s">
        <v>154</v>
      </c>
      <c r="D115" s="8">
        <v>5</v>
      </c>
      <c r="E115" s="9"/>
      <c r="F115" s="9">
        <f t="shared" si="3"/>
        <v>0</v>
      </c>
      <c r="G115" s="8" t="s">
        <v>5</v>
      </c>
      <c r="H115" s="14"/>
    </row>
    <row r="116" spans="1:8" ht="50.25" customHeight="1" x14ac:dyDescent="0.3">
      <c r="A116" s="8">
        <v>112</v>
      </c>
      <c r="B116" s="15"/>
      <c r="C116" s="2" t="s">
        <v>25</v>
      </c>
      <c r="D116" s="8">
        <v>2</v>
      </c>
      <c r="E116" s="9"/>
      <c r="F116" s="9">
        <f t="shared" si="3"/>
        <v>0</v>
      </c>
      <c r="G116" s="8" t="s">
        <v>5</v>
      </c>
      <c r="H116" s="14"/>
    </row>
    <row r="117" spans="1:8" ht="50.25" customHeight="1" x14ac:dyDescent="0.3">
      <c r="A117" s="8">
        <v>113</v>
      </c>
      <c r="B117" s="15"/>
      <c r="C117" s="2" t="s">
        <v>34</v>
      </c>
      <c r="D117" s="8">
        <v>5</v>
      </c>
      <c r="E117" s="9"/>
      <c r="F117" s="9">
        <f t="shared" si="3"/>
        <v>0</v>
      </c>
      <c r="G117" s="8" t="s">
        <v>5</v>
      </c>
      <c r="H117" s="14"/>
    </row>
    <row r="118" spans="1:8" ht="50.25" customHeight="1" x14ac:dyDescent="0.3">
      <c r="A118" s="8">
        <v>114</v>
      </c>
      <c r="B118" s="15"/>
      <c r="C118" s="2" t="s">
        <v>26</v>
      </c>
      <c r="D118" s="8">
        <v>5</v>
      </c>
      <c r="E118" s="9"/>
      <c r="F118" s="9">
        <f t="shared" si="3"/>
        <v>0</v>
      </c>
      <c r="G118" s="8" t="s">
        <v>5</v>
      </c>
      <c r="H118" s="14"/>
    </row>
    <row r="119" spans="1:8" ht="50.25" customHeight="1" x14ac:dyDescent="0.3">
      <c r="A119" s="8">
        <v>115</v>
      </c>
      <c r="B119" s="15"/>
      <c r="C119" s="2" t="s">
        <v>155</v>
      </c>
      <c r="D119" s="8">
        <v>5</v>
      </c>
      <c r="E119" s="9"/>
      <c r="F119" s="9">
        <f t="shared" si="3"/>
        <v>0</v>
      </c>
      <c r="G119" s="8" t="s">
        <v>5</v>
      </c>
      <c r="H119" s="14"/>
    </row>
    <row r="120" spans="1:8" ht="50.25" customHeight="1" x14ac:dyDescent="0.3">
      <c r="A120" s="8">
        <v>116</v>
      </c>
      <c r="B120" s="15"/>
      <c r="C120" s="2" t="s">
        <v>156</v>
      </c>
      <c r="D120" s="8">
        <v>5</v>
      </c>
      <c r="E120" s="9"/>
      <c r="F120" s="9">
        <f t="shared" si="3"/>
        <v>0</v>
      </c>
      <c r="G120" s="8" t="s">
        <v>5</v>
      </c>
      <c r="H120" s="14"/>
    </row>
    <row r="121" spans="1:8" ht="50.25" customHeight="1" x14ac:dyDescent="0.3">
      <c r="A121" s="8">
        <v>117</v>
      </c>
      <c r="B121" s="15"/>
      <c r="C121" s="2" t="s">
        <v>27</v>
      </c>
      <c r="D121" s="8">
        <v>5</v>
      </c>
      <c r="E121" s="9"/>
      <c r="F121" s="9">
        <f t="shared" si="3"/>
        <v>0</v>
      </c>
      <c r="G121" s="8" t="s">
        <v>5</v>
      </c>
      <c r="H121" s="14"/>
    </row>
    <row r="122" spans="1:8" ht="50.25" customHeight="1" x14ac:dyDescent="0.3">
      <c r="A122" s="8">
        <v>118</v>
      </c>
      <c r="B122" s="15"/>
      <c r="C122" s="2" t="s">
        <v>43</v>
      </c>
      <c r="D122" s="8">
        <v>2</v>
      </c>
      <c r="E122" s="8"/>
      <c r="F122" s="9">
        <f t="shared" si="3"/>
        <v>0</v>
      </c>
      <c r="G122" s="8" t="s">
        <v>5</v>
      </c>
      <c r="H122" s="14"/>
    </row>
    <row r="123" spans="1:8" ht="50.25" customHeight="1" x14ac:dyDescent="0.3">
      <c r="A123" s="8">
        <v>119</v>
      </c>
      <c r="B123" s="15"/>
      <c r="C123" s="2" t="s">
        <v>44</v>
      </c>
      <c r="D123" s="8">
        <v>2</v>
      </c>
      <c r="E123" s="9"/>
      <c r="F123" s="9">
        <f t="shared" si="3"/>
        <v>0</v>
      </c>
      <c r="G123" s="8" t="s">
        <v>5</v>
      </c>
      <c r="H123" s="14"/>
    </row>
    <row r="124" spans="1:8" ht="50.25" customHeight="1" x14ac:dyDescent="0.3">
      <c r="A124" s="8">
        <v>120</v>
      </c>
      <c r="B124" s="15"/>
      <c r="C124" s="2" t="s">
        <v>67</v>
      </c>
      <c r="D124" s="8">
        <v>2</v>
      </c>
      <c r="E124" s="9"/>
      <c r="F124" s="9">
        <f t="shared" si="3"/>
        <v>0</v>
      </c>
      <c r="G124" s="8" t="s">
        <v>5</v>
      </c>
      <c r="H124" s="14"/>
    </row>
    <row r="125" spans="1:8" ht="50.25" customHeight="1" x14ac:dyDescent="0.3">
      <c r="A125" s="8">
        <v>121</v>
      </c>
      <c r="B125" s="15"/>
      <c r="C125" s="2" t="s">
        <v>60</v>
      </c>
      <c r="D125" s="8">
        <v>10</v>
      </c>
      <c r="E125" s="9"/>
      <c r="F125" s="9">
        <f t="shared" si="3"/>
        <v>0</v>
      </c>
      <c r="G125" s="8" t="s">
        <v>5</v>
      </c>
      <c r="H125" s="14"/>
    </row>
    <row r="126" spans="1:8" ht="50.25" customHeight="1" x14ac:dyDescent="0.3">
      <c r="A126" s="8">
        <v>122</v>
      </c>
      <c r="B126" s="15"/>
      <c r="C126" s="2" t="s">
        <v>68</v>
      </c>
      <c r="D126" s="8">
        <v>5</v>
      </c>
      <c r="E126" s="9"/>
      <c r="F126" s="9">
        <f t="shared" si="3"/>
        <v>0</v>
      </c>
      <c r="G126" s="8" t="s">
        <v>5</v>
      </c>
      <c r="H126" s="14"/>
    </row>
    <row r="127" spans="1:8" ht="50.25" customHeight="1" x14ac:dyDescent="0.3">
      <c r="A127" s="8">
        <v>123</v>
      </c>
      <c r="B127" s="15"/>
      <c r="C127" s="2" t="s">
        <v>105</v>
      </c>
      <c r="D127" s="8">
        <v>5</v>
      </c>
      <c r="E127" s="9"/>
      <c r="F127" s="9">
        <f t="shared" si="3"/>
        <v>0</v>
      </c>
      <c r="G127" s="8" t="s">
        <v>5</v>
      </c>
      <c r="H127" s="14"/>
    </row>
    <row r="128" spans="1:8" ht="50.25" customHeight="1" x14ac:dyDescent="0.3">
      <c r="A128" s="8">
        <v>124</v>
      </c>
      <c r="B128" s="15"/>
      <c r="C128" s="2" t="s">
        <v>56</v>
      </c>
      <c r="D128" s="8">
        <v>20</v>
      </c>
      <c r="E128" s="9"/>
      <c r="F128" s="9">
        <f t="shared" si="3"/>
        <v>0</v>
      </c>
      <c r="G128" s="8" t="s">
        <v>5</v>
      </c>
      <c r="H128" s="14"/>
    </row>
    <row r="129" spans="1:8" ht="50.25" customHeight="1" x14ac:dyDescent="0.3">
      <c r="A129" s="8">
        <v>125</v>
      </c>
      <c r="B129" s="15"/>
      <c r="C129" s="2" t="s">
        <v>57</v>
      </c>
      <c r="D129" s="8">
        <v>10</v>
      </c>
      <c r="E129" s="9"/>
      <c r="F129" s="9">
        <f t="shared" si="3"/>
        <v>0</v>
      </c>
      <c r="G129" s="8" t="s">
        <v>5</v>
      </c>
      <c r="H129" s="14"/>
    </row>
    <row r="130" spans="1:8" ht="50.25" customHeight="1" x14ac:dyDescent="0.3">
      <c r="A130" s="8">
        <v>126</v>
      </c>
      <c r="B130" s="15"/>
      <c r="C130" s="2" t="s">
        <v>106</v>
      </c>
      <c r="D130" s="8">
        <v>5</v>
      </c>
      <c r="E130" s="9"/>
      <c r="F130" s="9">
        <f t="shared" si="3"/>
        <v>0</v>
      </c>
      <c r="G130" s="8" t="s">
        <v>5</v>
      </c>
      <c r="H130" s="14"/>
    </row>
    <row r="131" spans="1:8" ht="50.25" customHeight="1" x14ac:dyDescent="0.3">
      <c r="A131" s="8">
        <v>127</v>
      </c>
      <c r="B131" s="15"/>
      <c r="C131" s="2" t="s">
        <v>103</v>
      </c>
      <c r="D131" s="8">
        <v>5</v>
      </c>
      <c r="E131" s="9"/>
      <c r="F131" s="9">
        <f t="shared" si="3"/>
        <v>0</v>
      </c>
      <c r="G131" s="8" t="s">
        <v>5</v>
      </c>
      <c r="H131" s="14"/>
    </row>
    <row r="132" spans="1:8" ht="50.25" customHeight="1" x14ac:dyDescent="0.3">
      <c r="A132" s="8">
        <v>128</v>
      </c>
      <c r="B132" s="15"/>
      <c r="C132" s="2" t="s">
        <v>61</v>
      </c>
      <c r="D132" s="8">
        <v>10</v>
      </c>
      <c r="E132" s="9"/>
      <c r="F132" s="9">
        <f t="shared" si="3"/>
        <v>0</v>
      </c>
      <c r="G132" s="8" t="s">
        <v>5</v>
      </c>
      <c r="H132" s="14"/>
    </row>
    <row r="133" spans="1:8" ht="50.25" customHeight="1" x14ac:dyDescent="0.3">
      <c r="A133" s="8">
        <v>129</v>
      </c>
      <c r="B133" s="15"/>
      <c r="C133" s="2" t="s">
        <v>66</v>
      </c>
      <c r="D133" s="8">
        <v>10</v>
      </c>
      <c r="E133" s="9"/>
      <c r="F133" s="9">
        <f t="shared" ref="F133:F164" si="4">SUM(D133*E133)</f>
        <v>0</v>
      </c>
      <c r="G133" s="8" t="s">
        <v>5</v>
      </c>
      <c r="H133" s="14"/>
    </row>
    <row r="134" spans="1:8" ht="50.25" customHeight="1" x14ac:dyDescent="0.3">
      <c r="A134" s="8">
        <v>130</v>
      </c>
      <c r="B134" s="15" t="s">
        <v>3</v>
      </c>
      <c r="C134" s="2" t="s">
        <v>28</v>
      </c>
      <c r="D134" s="8">
        <v>2</v>
      </c>
      <c r="E134" s="9"/>
      <c r="F134" s="9">
        <f t="shared" si="4"/>
        <v>0</v>
      </c>
      <c r="G134" s="8"/>
      <c r="H134" s="14"/>
    </row>
    <row r="135" spans="1:8" ht="50.25" customHeight="1" x14ac:dyDescent="0.3">
      <c r="A135" s="8">
        <v>131</v>
      </c>
      <c r="B135" s="15"/>
      <c r="C135" s="2" t="s">
        <v>182</v>
      </c>
      <c r="D135" s="8">
        <v>5</v>
      </c>
      <c r="E135" s="9"/>
      <c r="F135" s="9">
        <f t="shared" si="4"/>
        <v>0</v>
      </c>
      <c r="G135" s="8"/>
      <c r="H135" s="14"/>
    </row>
    <row r="136" spans="1:8" ht="50.25" customHeight="1" x14ac:dyDescent="0.3">
      <c r="A136" s="8">
        <v>132</v>
      </c>
      <c r="B136" s="15"/>
      <c r="C136" s="2" t="s">
        <v>29</v>
      </c>
      <c r="D136" s="8">
        <v>5</v>
      </c>
      <c r="E136" s="9"/>
      <c r="F136" s="9">
        <f t="shared" si="4"/>
        <v>0</v>
      </c>
      <c r="G136" s="8"/>
      <c r="H136" s="14"/>
    </row>
    <row r="137" spans="1:8" ht="50.25" customHeight="1" x14ac:dyDescent="0.3">
      <c r="A137" s="8">
        <v>133</v>
      </c>
      <c r="B137" s="15"/>
      <c r="C137" s="2" t="s">
        <v>107</v>
      </c>
      <c r="D137" s="8">
        <v>2</v>
      </c>
      <c r="E137" s="9"/>
      <c r="F137" s="9">
        <f t="shared" si="4"/>
        <v>0</v>
      </c>
      <c r="G137" s="8"/>
      <c r="H137" s="14"/>
    </row>
    <row r="138" spans="1:8" ht="50.25" customHeight="1" x14ac:dyDescent="0.3">
      <c r="A138" s="8">
        <v>134</v>
      </c>
      <c r="B138" s="15"/>
      <c r="C138" s="2" t="s">
        <v>30</v>
      </c>
      <c r="D138" s="8">
        <v>5</v>
      </c>
      <c r="E138" s="9"/>
      <c r="F138" s="9">
        <f t="shared" si="4"/>
        <v>0</v>
      </c>
      <c r="G138" s="8"/>
      <c r="H138" s="14"/>
    </row>
    <row r="139" spans="1:8" ht="50.25" customHeight="1" x14ac:dyDescent="0.3">
      <c r="A139" s="8">
        <v>135</v>
      </c>
      <c r="B139" s="15"/>
      <c r="C139" s="2" t="s">
        <v>31</v>
      </c>
      <c r="D139" s="8">
        <v>5</v>
      </c>
      <c r="E139" s="9"/>
      <c r="F139" s="9">
        <f t="shared" si="4"/>
        <v>0</v>
      </c>
      <c r="G139" s="8"/>
      <c r="H139" s="14"/>
    </row>
    <row r="140" spans="1:8" ht="50.25" customHeight="1" x14ac:dyDescent="0.3">
      <c r="A140" s="8">
        <v>136</v>
      </c>
      <c r="B140" s="15"/>
      <c r="C140" s="2" t="s">
        <v>157</v>
      </c>
      <c r="D140" s="8">
        <v>5</v>
      </c>
      <c r="E140" s="9"/>
      <c r="F140" s="9">
        <f t="shared" si="4"/>
        <v>0</v>
      </c>
      <c r="G140" s="8"/>
      <c r="H140" s="14"/>
    </row>
    <row r="141" spans="1:8" ht="50.25" customHeight="1" x14ac:dyDescent="0.3">
      <c r="A141" s="8">
        <v>137</v>
      </c>
      <c r="B141" s="15"/>
      <c r="C141" s="2" t="s">
        <v>96</v>
      </c>
      <c r="D141" s="8">
        <v>2</v>
      </c>
      <c r="E141" s="9"/>
      <c r="F141" s="9">
        <f t="shared" si="4"/>
        <v>0</v>
      </c>
      <c r="G141" s="8"/>
      <c r="H141" s="14"/>
    </row>
    <row r="142" spans="1:8" ht="88.5" customHeight="1" x14ac:dyDescent="0.3">
      <c r="A142" s="8">
        <v>138</v>
      </c>
      <c r="B142" s="15"/>
      <c r="C142" s="2" t="s">
        <v>97</v>
      </c>
      <c r="D142" s="8">
        <v>2</v>
      </c>
      <c r="E142" s="9"/>
      <c r="F142" s="9">
        <f t="shared" si="4"/>
        <v>0</v>
      </c>
      <c r="G142" s="8"/>
      <c r="H142" s="14"/>
    </row>
    <row r="143" spans="1:8" ht="50.25" customHeight="1" x14ac:dyDescent="0.3">
      <c r="A143" s="8">
        <v>139</v>
      </c>
      <c r="B143" s="15"/>
      <c r="C143" s="2" t="s">
        <v>71</v>
      </c>
      <c r="D143" s="8">
        <v>10</v>
      </c>
      <c r="E143" s="9"/>
      <c r="F143" s="9">
        <f t="shared" si="4"/>
        <v>0</v>
      </c>
      <c r="G143" s="8"/>
      <c r="H143" s="14"/>
    </row>
    <row r="144" spans="1:8" ht="50.25" customHeight="1" x14ac:dyDescent="0.3">
      <c r="A144" s="8">
        <v>140</v>
      </c>
      <c r="B144" s="15"/>
      <c r="C144" s="2" t="s">
        <v>158</v>
      </c>
      <c r="D144" s="8">
        <v>5</v>
      </c>
      <c r="E144" s="9"/>
      <c r="F144" s="9">
        <f t="shared" si="4"/>
        <v>0</v>
      </c>
      <c r="G144" s="8"/>
      <c r="H144" s="14"/>
    </row>
    <row r="145" spans="1:8" ht="50.25" customHeight="1" x14ac:dyDescent="0.3">
      <c r="A145" s="8">
        <v>141</v>
      </c>
      <c r="B145" s="2" t="s">
        <v>14</v>
      </c>
      <c r="C145" s="2" t="s">
        <v>112</v>
      </c>
      <c r="D145" s="8">
        <v>5</v>
      </c>
      <c r="E145" s="9"/>
      <c r="F145" s="9">
        <f t="shared" si="4"/>
        <v>0</v>
      </c>
      <c r="G145" s="8" t="s">
        <v>5</v>
      </c>
      <c r="H145" s="14"/>
    </row>
    <row r="146" spans="1:8" ht="50.25" customHeight="1" x14ac:dyDescent="0.3">
      <c r="A146" s="8">
        <v>142</v>
      </c>
      <c r="B146" s="2" t="s">
        <v>15</v>
      </c>
      <c r="C146" s="2" t="s">
        <v>159</v>
      </c>
      <c r="D146" s="8">
        <v>5</v>
      </c>
      <c r="E146" s="9"/>
      <c r="F146" s="9">
        <f t="shared" si="4"/>
        <v>0</v>
      </c>
      <c r="G146" s="8" t="s">
        <v>5</v>
      </c>
      <c r="H146" s="14"/>
    </row>
    <row r="147" spans="1:8" ht="50.25" customHeight="1" x14ac:dyDescent="0.3">
      <c r="A147" s="8">
        <v>143</v>
      </c>
      <c r="B147" s="2" t="s">
        <v>16</v>
      </c>
      <c r="C147" s="2" t="s">
        <v>113</v>
      </c>
      <c r="D147" s="8">
        <v>5</v>
      </c>
      <c r="E147" s="9"/>
      <c r="F147" s="9">
        <f t="shared" si="4"/>
        <v>0</v>
      </c>
      <c r="G147" s="8" t="s">
        <v>5</v>
      </c>
      <c r="H147" s="14"/>
    </row>
    <row r="148" spans="1:8" ht="50.25" customHeight="1" x14ac:dyDescent="0.3">
      <c r="A148" s="8">
        <v>144</v>
      </c>
      <c r="B148" s="2" t="s">
        <v>17</v>
      </c>
      <c r="C148" s="2" t="s">
        <v>180</v>
      </c>
      <c r="D148" s="8">
        <v>2</v>
      </c>
      <c r="E148" s="9"/>
      <c r="F148" s="9">
        <f t="shared" si="4"/>
        <v>0</v>
      </c>
      <c r="G148" s="8" t="s">
        <v>5</v>
      </c>
      <c r="H148" s="14"/>
    </row>
    <row r="149" spans="1:8" ht="50.25" customHeight="1" x14ac:dyDescent="0.3">
      <c r="A149" s="8">
        <v>145</v>
      </c>
      <c r="B149" s="15" t="s">
        <v>40</v>
      </c>
      <c r="C149" s="2" t="s">
        <v>160</v>
      </c>
      <c r="D149" s="8">
        <v>5</v>
      </c>
      <c r="E149" s="9"/>
      <c r="F149" s="9">
        <f t="shared" si="4"/>
        <v>0</v>
      </c>
      <c r="G149" s="8"/>
      <c r="H149" s="14"/>
    </row>
    <row r="150" spans="1:8" ht="50.25" customHeight="1" x14ac:dyDescent="0.3">
      <c r="A150" s="8">
        <v>146</v>
      </c>
      <c r="B150" s="15"/>
      <c r="C150" s="2" t="s">
        <v>179</v>
      </c>
      <c r="D150" s="8">
        <v>5</v>
      </c>
      <c r="E150" s="9"/>
      <c r="F150" s="9">
        <f t="shared" si="4"/>
        <v>0</v>
      </c>
      <c r="G150" s="8"/>
      <c r="H150" s="14"/>
    </row>
    <row r="151" spans="1:8" ht="50.25" customHeight="1" x14ac:dyDescent="0.3">
      <c r="A151" s="8">
        <v>147</v>
      </c>
      <c r="B151" s="15"/>
      <c r="C151" s="2" t="s">
        <v>178</v>
      </c>
      <c r="D151" s="8">
        <v>50</v>
      </c>
      <c r="E151" s="9"/>
      <c r="F151" s="9">
        <f t="shared" si="4"/>
        <v>0</v>
      </c>
      <c r="G151" s="8"/>
      <c r="H151" s="14"/>
    </row>
    <row r="152" spans="1:8" ht="50.25" customHeight="1" x14ac:dyDescent="0.3">
      <c r="A152" s="8">
        <v>148</v>
      </c>
      <c r="B152" s="15"/>
      <c r="C152" s="2" t="s">
        <v>176</v>
      </c>
      <c r="D152" s="8">
        <v>10</v>
      </c>
      <c r="E152" s="9"/>
      <c r="F152" s="9">
        <f t="shared" si="4"/>
        <v>0</v>
      </c>
      <c r="G152" s="8"/>
      <c r="H152" s="14"/>
    </row>
    <row r="153" spans="1:8" ht="50.25" customHeight="1" x14ac:dyDescent="0.3">
      <c r="A153" s="8">
        <v>149</v>
      </c>
      <c r="B153" s="15"/>
      <c r="C153" s="2" t="s">
        <v>175</v>
      </c>
      <c r="D153" s="8">
        <v>5</v>
      </c>
      <c r="E153" s="9"/>
      <c r="F153" s="9">
        <f t="shared" si="4"/>
        <v>0</v>
      </c>
      <c r="G153" s="8"/>
      <c r="H153" s="14"/>
    </row>
    <row r="154" spans="1:8" ht="50.25" customHeight="1" x14ac:dyDescent="0.3">
      <c r="A154" s="8">
        <v>150</v>
      </c>
      <c r="B154" s="15"/>
      <c r="C154" s="2" t="s">
        <v>177</v>
      </c>
      <c r="D154" s="8">
        <v>2</v>
      </c>
      <c r="E154" s="9"/>
      <c r="F154" s="9">
        <f t="shared" si="4"/>
        <v>0</v>
      </c>
      <c r="G154" s="8"/>
      <c r="H154" s="14"/>
    </row>
    <row r="155" spans="1:8" ht="50.25" customHeight="1" x14ac:dyDescent="0.3">
      <c r="A155" s="8">
        <v>151</v>
      </c>
      <c r="B155" s="15" t="s">
        <v>41</v>
      </c>
      <c r="C155" s="2" t="s">
        <v>52</v>
      </c>
      <c r="D155" s="8">
        <v>5</v>
      </c>
      <c r="E155" s="9"/>
      <c r="F155" s="9">
        <f t="shared" si="4"/>
        <v>0</v>
      </c>
      <c r="G155" s="8"/>
      <c r="H155" s="14"/>
    </row>
    <row r="156" spans="1:8" ht="50.25" customHeight="1" x14ac:dyDescent="0.3">
      <c r="A156" s="8">
        <v>152</v>
      </c>
      <c r="B156" s="15"/>
      <c r="C156" s="2" t="s">
        <v>53</v>
      </c>
      <c r="D156" s="8">
        <v>5</v>
      </c>
      <c r="E156" s="9"/>
      <c r="F156" s="9">
        <f t="shared" si="4"/>
        <v>0</v>
      </c>
      <c r="G156" s="8"/>
      <c r="H156" s="14"/>
    </row>
    <row r="157" spans="1:8" ht="50.25" customHeight="1" x14ac:dyDescent="0.3">
      <c r="A157" s="8">
        <v>153</v>
      </c>
      <c r="B157" s="15"/>
      <c r="C157" s="2" t="s">
        <v>54</v>
      </c>
      <c r="D157" s="8">
        <v>5</v>
      </c>
      <c r="E157" s="9"/>
      <c r="F157" s="9">
        <f t="shared" si="4"/>
        <v>0</v>
      </c>
      <c r="G157" s="8"/>
      <c r="H157" s="14"/>
    </row>
    <row r="158" spans="1:8" ht="50.25" customHeight="1" x14ac:dyDescent="0.3">
      <c r="A158" s="8">
        <v>154</v>
      </c>
      <c r="B158" s="15"/>
      <c r="C158" s="2" t="s">
        <v>89</v>
      </c>
      <c r="D158" s="8">
        <v>5</v>
      </c>
      <c r="E158" s="9"/>
      <c r="F158" s="9">
        <f t="shared" si="4"/>
        <v>0</v>
      </c>
      <c r="G158" s="8"/>
      <c r="H158" s="14"/>
    </row>
    <row r="159" spans="1:8" ht="50.25" customHeight="1" x14ac:dyDescent="0.3">
      <c r="A159" s="8">
        <v>155</v>
      </c>
      <c r="B159" s="15"/>
      <c r="C159" s="2" t="s">
        <v>90</v>
      </c>
      <c r="D159" s="8">
        <v>5</v>
      </c>
      <c r="E159" s="9"/>
      <c r="F159" s="9">
        <f t="shared" si="4"/>
        <v>0</v>
      </c>
      <c r="G159" s="8"/>
      <c r="H159" s="14"/>
    </row>
    <row r="160" spans="1:8" ht="50.25" customHeight="1" x14ac:dyDescent="0.3">
      <c r="A160" s="8">
        <v>156</v>
      </c>
      <c r="B160" s="15"/>
      <c r="C160" s="2" t="s">
        <v>109</v>
      </c>
      <c r="D160" s="8">
        <v>2</v>
      </c>
      <c r="E160" s="9"/>
      <c r="F160" s="9">
        <f t="shared" si="4"/>
        <v>0</v>
      </c>
      <c r="G160" s="8"/>
      <c r="H160" s="14"/>
    </row>
    <row r="161" spans="1:8" ht="50.25" customHeight="1" x14ac:dyDescent="0.3">
      <c r="A161" s="8">
        <v>157</v>
      </c>
      <c r="B161" s="15"/>
      <c r="C161" s="2" t="s">
        <v>91</v>
      </c>
      <c r="D161" s="8">
        <v>2</v>
      </c>
      <c r="E161" s="9"/>
      <c r="F161" s="9">
        <f t="shared" si="4"/>
        <v>0</v>
      </c>
      <c r="G161" s="8"/>
      <c r="H161" s="14"/>
    </row>
    <row r="162" spans="1:8" ht="72" customHeight="1" x14ac:dyDescent="0.3">
      <c r="A162" s="8">
        <v>158</v>
      </c>
      <c r="B162" s="2" t="s">
        <v>75</v>
      </c>
      <c r="C162" s="2" t="s">
        <v>195</v>
      </c>
      <c r="D162" s="8">
        <v>5</v>
      </c>
      <c r="E162" s="9"/>
      <c r="F162" s="9">
        <f t="shared" si="4"/>
        <v>0</v>
      </c>
      <c r="G162" s="8"/>
      <c r="H162" s="14"/>
    </row>
    <row r="163" spans="1:8" ht="50.25" customHeight="1" x14ac:dyDescent="0.3">
      <c r="A163" s="8">
        <v>159</v>
      </c>
      <c r="B163" s="15" t="s">
        <v>37</v>
      </c>
      <c r="C163" s="2" t="s">
        <v>42</v>
      </c>
      <c r="D163" s="8">
        <v>3</v>
      </c>
      <c r="E163" s="9"/>
      <c r="F163" s="9">
        <f t="shared" si="4"/>
        <v>0</v>
      </c>
      <c r="G163" s="8"/>
      <c r="H163" s="14"/>
    </row>
    <row r="164" spans="1:8" ht="50.25" customHeight="1" x14ac:dyDescent="0.3">
      <c r="A164" s="8">
        <v>160</v>
      </c>
      <c r="B164" s="15"/>
      <c r="C164" s="2" t="s">
        <v>88</v>
      </c>
      <c r="D164" s="8">
        <v>3</v>
      </c>
      <c r="E164" s="9"/>
      <c r="F164" s="9">
        <f t="shared" si="4"/>
        <v>0</v>
      </c>
      <c r="G164" s="8"/>
      <c r="H164" s="14"/>
    </row>
    <row r="165" spans="1:8" ht="50.25" customHeight="1" x14ac:dyDescent="0.3">
      <c r="A165" s="8">
        <v>161</v>
      </c>
      <c r="B165" s="15"/>
      <c r="C165" s="2" t="s">
        <v>58</v>
      </c>
      <c r="D165" s="8">
        <v>3</v>
      </c>
      <c r="E165" s="9"/>
      <c r="F165" s="9">
        <f t="shared" ref="F165:F184" si="5">SUM(D165*E165)</f>
        <v>0</v>
      </c>
      <c r="G165" s="8"/>
      <c r="H165" s="14"/>
    </row>
    <row r="166" spans="1:8" ht="50.25" customHeight="1" x14ac:dyDescent="0.3">
      <c r="A166" s="8">
        <v>162</v>
      </c>
      <c r="B166" s="15"/>
      <c r="C166" s="2" t="s">
        <v>98</v>
      </c>
      <c r="D166" s="8">
        <v>2</v>
      </c>
      <c r="E166" s="9"/>
      <c r="F166" s="9">
        <f t="shared" si="5"/>
        <v>0</v>
      </c>
      <c r="G166" s="8"/>
      <c r="H166" s="14"/>
    </row>
    <row r="167" spans="1:8" ht="50.25" customHeight="1" x14ac:dyDescent="0.3">
      <c r="A167" s="8">
        <v>163</v>
      </c>
      <c r="B167" s="15" t="s">
        <v>99</v>
      </c>
      <c r="C167" s="2" t="s">
        <v>189</v>
      </c>
      <c r="D167" s="8">
        <v>5</v>
      </c>
      <c r="E167" s="9"/>
      <c r="F167" s="9">
        <f t="shared" si="5"/>
        <v>0</v>
      </c>
      <c r="G167" s="8"/>
      <c r="H167" s="14"/>
    </row>
    <row r="168" spans="1:8" ht="50.25" customHeight="1" x14ac:dyDescent="0.3">
      <c r="A168" s="8">
        <v>164</v>
      </c>
      <c r="B168" s="15"/>
      <c r="C168" s="2" t="s">
        <v>192</v>
      </c>
      <c r="D168" s="8">
        <v>2</v>
      </c>
      <c r="E168" s="9"/>
      <c r="F168" s="9">
        <f t="shared" si="5"/>
        <v>0</v>
      </c>
      <c r="G168" s="8"/>
      <c r="H168" s="14"/>
    </row>
    <row r="169" spans="1:8" ht="50.25" customHeight="1" x14ac:dyDescent="0.3">
      <c r="A169" s="8">
        <v>165</v>
      </c>
      <c r="B169" s="15"/>
      <c r="C169" s="2" t="s">
        <v>210</v>
      </c>
      <c r="D169" s="8">
        <v>2</v>
      </c>
      <c r="E169" s="9"/>
      <c r="F169" s="9">
        <f t="shared" si="5"/>
        <v>0</v>
      </c>
      <c r="G169" s="8"/>
      <c r="H169" s="14"/>
    </row>
    <row r="170" spans="1:8" ht="50.25" customHeight="1" x14ac:dyDescent="0.3">
      <c r="A170" s="8">
        <v>166</v>
      </c>
      <c r="B170" s="15"/>
      <c r="C170" s="2" t="s">
        <v>190</v>
      </c>
      <c r="D170" s="8">
        <v>5</v>
      </c>
      <c r="E170" s="9"/>
      <c r="F170" s="9">
        <f t="shared" si="5"/>
        <v>0</v>
      </c>
      <c r="G170" s="8"/>
      <c r="H170" s="14"/>
    </row>
    <row r="171" spans="1:8" ht="50.25" customHeight="1" x14ac:dyDescent="0.3">
      <c r="A171" s="8">
        <v>167</v>
      </c>
      <c r="B171" s="15"/>
      <c r="C171" s="2" t="s">
        <v>191</v>
      </c>
      <c r="D171" s="8">
        <v>2</v>
      </c>
      <c r="E171" s="9"/>
      <c r="F171" s="9">
        <f t="shared" si="5"/>
        <v>0</v>
      </c>
      <c r="G171" s="8"/>
      <c r="H171" s="14"/>
    </row>
    <row r="172" spans="1:8" ht="50.25" customHeight="1" x14ac:dyDescent="0.3">
      <c r="A172" s="8">
        <v>168</v>
      </c>
      <c r="B172" s="15"/>
      <c r="C172" s="2" t="s">
        <v>211</v>
      </c>
      <c r="D172" s="8">
        <v>2</v>
      </c>
      <c r="E172" s="9"/>
      <c r="F172" s="9">
        <f t="shared" si="5"/>
        <v>0</v>
      </c>
      <c r="G172" s="8"/>
      <c r="H172" s="14"/>
    </row>
    <row r="173" spans="1:8" ht="50.25" customHeight="1" x14ac:dyDescent="0.3">
      <c r="A173" s="8">
        <v>169</v>
      </c>
      <c r="B173" s="15"/>
      <c r="C173" s="2" t="s">
        <v>188</v>
      </c>
      <c r="D173" s="8">
        <v>2</v>
      </c>
      <c r="E173" s="9"/>
      <c r="F173" s="9">
        <f t="shared" si="5"/>
        <v>0</v>
      </c>
      <c r="G173" s="8"/>
      <c r="H173" s="14"/>
    </row>
    <row r="174" spans="1:8" ht="50.25" customHeight="1" x14ac:dyDescent="0.3">
      <c r="A174" s="8">
        <v>170</v>
      </c>
      <c r="B174" s="15"/>
      <c r="C174" s="2" t="s">
        <v>187</v>
      </c>
      <c r="D174" s="8">
        <v>2</v>
      </c>
      <c r="E174" s="9"/>
      <c r="F174" s="9">
        <f t="shared" si="5"/>
        <v>0</v>
      </c>
      <c r="G174" s="8"/>
      <c r="H174" s="14"/>
    </row>
    <row r="175" spans="1:8" ht="50.25" customHeight="1" x14ac:dyDescent="0.3">
      <c r="A175" s="8">
        <v>171</v>
      </c>
      <c r="B175" s="15"/>
      <c r="C175" s="2" t="s">
        <v>212</v>
      </c>
      <c r="D175" s="8">
        <v>2</v>
      </c>
      <c r="E175" s="9"/>
      <c r="F175" s="9">
        <f t="shared" si="5"/>
        <v>0</v>
      </c>
      <c r="G175" s="8"/>
      <c r="H175" s="14"/>
    </row>
    <row r="176" spans="1:8" ht="50.25" customHeight="1" x14ac:dyDescent="0.3">
      <c r="A176" s="8">
        <v>172</v>
      </c>
      <c r="B176" s="15" t="s">
        <v>101</v>
      </c>
      <c r="C176" s="2" t="s">
        <v>213</v>
      </c>
      <c r="D176" s="8">
        <v>5</v>
      </c>
      <c r="E176" s="9"/>
      <c r="F176" s="9">
        <f t="shared" si="5"/>
        <v>0</v>
      </c>
      <c r="G176" s="8"/>
      <c r="H176" s="14"/>
    </row>
    <row r="177" spans="1:8" ht="50.25" customHeight="1" x14ac:dyDescent="0.3">
      <c r="A177" s="8">
        <v>173</v>
      </c>
      <c r="B177" s="15"/>
      <c r="C177" s="2" t="s">
        <v>214</v>
      </c>
      <c r="D177" s="8">
        <v>5</v>
      </c>
      <c r="E177" s="9"/>
      <c r="F177" s="9">
        <f t="shared" si="5"/>
        <v>0</v>
      </c>
      <c r="G177" s="8"/>
      <c r="H177" s="14"/>
    </row>
    <row r="178" spans="1:8" ht="216" customHeight="1" x14ac:dyDescent="0.3">
      <c r="A178" s="8">
        <v>174</v>
      </c>
      <c r="B178" s="15" t="s">
        <v>111</v>
      </c>
      <c r="C178" s="2" t="s">
        <v>172</v>
      </c>
      <c r="D178" s="8">
        <v>1</v>
      </c>
      <c r="E178" s="9"/>
      <c r="F178" s="9">
        <f t="shared" si="5"/>
        <v>0</v>
      </c>
      <c r="G178" s="8"/>
      <c r="H178" s="14"/>
    </row>
    <row r="179" spans="1:8" ht="212.25" customHeight="1" x14ac:dyDescent="0.3">
      <c r="A179" s="8">
        <v>175</v>
      </c>
      <c r="B179" s="15"/>
      <c r="C179" s="2" t="s">
        <v>173</v>
      </c>
      <c r="D179" s="8">
        <v>1</v>
      </c>
      <c r="E179" s="9"/>
      <c r="F179" s="9">
        <f t="shared" si="5"/>
        <v>0</v>
      </c>
      <c r="G179" s="8"/>
      <c r="H179" s="14"/>
    </row>
    <row r="180" spans="1:8" ht="195" customHeight="1" x14ac:dyDescent="0.3">
      <c r="A180" s="8">
        <v>176</v>
      </c>
      <c r="B180" s="15"/>
      <c r="C180" s="2" t="s">
        <v>194</v>
      </c>
      <c r="D180" s="8">
        <v>1</v>
      </c>
      <c r="E180" s="9"/>
      <c r="F180" s="9">
        <f t="shared" si="5"/>
        <v>0</v>
      </c>
      <c r="G180" s="8"/>
      <c r="H180" s="14"/>
    </row>
    <row r="181" spans="1:8" ht="183.75" customHeight="1" x14ac:dyDescent="0.3">
      <c r="A181" s="8">
        <v>177</v>
      </c>
      <c r="B181" s="15"/>
      <c r="C181" s="2" t="s">
        <v>115</v>
      </c>
      <c r="D181" s="8">
        <v>1</v>
      </c>
      <c r="E181" s="9"/>
      <c r="F181" s="9">
        <f t="shared" si="5"/>
        <v>0</v>
      </c>
      <c r="G181" s="8"/>
      <c r="H181" s="14"/>
    </row>
    <row r="182" spans="1:8" ht="231" customHeight="1" x14ac:dyDescent="0.3">
      <c r="A182" s="8">
        <v>178</v>
      </c>
      <c r="B182" s="15"/>
      <c r="C182" s="2" t="s">
        <v>184</v>
      </c>
      <c r="D182" s="8">
        <v>3</v>
      </c>
      <c r="E182" s="9"/>
      <c r="F182" s="9">
        <f t="shared" si="5"/>
        <v>0</v>
      </c>
      <c r="G182" s="8"/>
      <c r="H182" s="14"/>
    </row>
    <row r="183" spans="1:8" ht="177.75" customHeight="1" x14ac:dyDescent="0.3">
      <c r="A183" s="8">
        <v>179</v>
      </c>
      <c r="B183" s="15"/>
      <c r="C183" s="2" t="s">
        <v>174</v>
      </c>
      <c r="D183" s="8">
        <v>1</v>
      </c>
      <c r="E183" s="9"/>
      <c r="F183" s="9">
        <f t="shared" si="5"/>
        <v>0</v>
      </c>
      <c r="G183" s="8"/>
      <c r="H183" s="14"/>
    </row>
    <row r="184" spans="1:8" ht="50.25" customHeight="1" x14ac:dyDescent="0.3">
      <c r="A184" s="8">
        <v>180</v>
      </c>
      <c r="B184" s="2" t="s">
        <v>110</v>
      </c>
      <c r="C184" s="2" t="s">
        <v>196</v>
      </c>
      <c r="D184" s="8">
        <v>10</v>
      </c>
      <c r="E184" s="9"/>
      <c r="F184" s="9">
        <f t="shared" si="5"/>
        <v>0</v>
      </c>
      <c r="G184" s="8"/>
      <c r="H184" s="14"/>
    </row>
    <row r="185" spans="1:8" ht="27.75" customHeight="1" x14ac:dyDescent="0.3">
      <c r="A185" s="33" t="s">
        <v>221</v>
      </c>
      <c r="B185" s="34"/>
      <c r="C185" s="34"/>
      <c r="D185" s="34"/>
      <c r="E185" s="35"/>
      <c r="F185" s="29">
        <f>SUM(F5:F184)</f>
        <v>0</v>
      </c>
      <c r="G185" s="30"/>
      <c r="H185" s="31"/>
    </row>
    <row r="186" spans="1:8" ht="27.75" customHeight="1" x14ac:dyDescent="0.3">
      <c r="A186" s="23" t="s">
        <v>222</v>
      </c>
      <c r="B186" s="23"/>
      <c r="C186" s="23"/>
      <c r="D186" s="23"/>
      <c r="E186" s="23"/>
      <c r="F186" s="32">
        <f>F185</f>
        <v>0</v>
      </c>
      <c r="G186" s="32"/>
      <c r="H186" s="32"/>
    </row>
    <row r="187" spans="1:8" ht="27.75" customHeight="1" x14ac:dyDescent="0.3">
      <c r="A187" s="23" t="s">
        <v>223</v>
      </c>
      <c r="B187" s="23"/>
      <c r="C187" s="23"/>
      <c r="D187" s="23"/>
      <c r="E187" s="23"/>
      <c r="F187" s="32">
        <f>SUM(F185:H186)</f>
        <v>0</v>
      </c>
      <c r="G187" s="32"/>
      <c r="H187" s="32"/>
    </row>
    <row r="188" spans="1:8" ht="27.75" customHeight="1" x14ac:dyDescent="0.3">
      <c r="A188" s="23" t="s">
        <v>223</v>
      </c>
      <c r="B188" s="23"/>
      <c r="C188" s="23"/>
      <c r="D188" s="23"/>
      <c r="E188" s="23"/>
      <c r="F188" s="26" t="s">
        <v>224</v>
      </c>
      <c r="G188" s="26"/>
      <c r="H188" s="26"/>
    </row>
    <row r="189" spans="1:8" ht="27.75" customHeight="1" x14ac:dyDescent="0.3">
      <c r="B189" s="13"/>
      <c r="C189" s="13"/>
      <c r="D189" s="13"/>
      <c r="E189" s="13"/>
      <c r="F189" s="13"/>
      <c r="G189" s="13"/>
    </row>
    <row r="190" spans="1:8" ht="27.75" customHeight="1" x14ac:dyDescent="0.3">
      <c r="A190" s="27" t="s">
        <v>225</v>
      </c>
      <c r="B190" s="28"/>
      <c r="C190" s="28"/>
      <c r="D190" s="28"/>
      <c r="E190" s="28"/>
      <c r="F190" s="28"/>
      <c r="G190" s="28"/>
      <c r="H190" s="28"/>
    </row>
    <row r="191" spans="1:8" ht="27.75" customHeight="1" x14ac:dyDescent="0.3">
      <c r="A191" s="24" t="s">
        <v>231</v>
      </c>
      <c r="B191" s="25"/>
      <c r="C191" s="25"/>
      <c r="D191" s="25"/>
      <c r="E191" s="25"/>
      <c r="F191" s="25"/>
      <c r="G191" s="25"/>
      <c r="H191" s="25"/>
    </row>
    <row r="192" spans="1:8" ht="27.75" customHeight="1" x14ac:dyDescent="0.3">
      <c r="A192" s="24" t="s">
        <v>233</v>
      </c>
      <c r="B192" s="25"/>
      <c r="C192" s="25"/>
      <c r="D192" s="25"/>
      <c r="E192" s="25"/>
      <c r="F192" s="25"/>
      <c r="G192" s="25"/>
      <c r="H192" s="25"/>
    </row>
    <row r="193" spans="1:8" ht="27.75" customHeight="1" x14ac:dyDescent="0.3">
      <c r="A193" s="24" t="s">
        <v>226</v>
      </c>
      <c r="B193" s="25"/>
      <c r="C193" s="25"/>
      <c r="D193" s="25"/>
      <c r="E193" s="25"/>
      <c r="F193" s="25"/>
      <c r="G193" s="25"/>
      <c r="H193" s="25"/>
    </row>
    <row r="194" spans="1:8" ht="27.75" customHeight="1" x14ac:dyDescent="0.3">
      <c r="A194" s="24" t="s">
        <v>227</v>
      </c>
      <c r="B194" s="25"/>
      <c r="C194" s="25"/>
      <c r="D194" s="25"/>
      <c r="E194" s="25"/>
      <c r="F194" s="25"/>
      <c r="G194" s="25"/>
      <c r="H194" s="25"/>
    </row>
    <row r="195" spans="1:8" ht="27.75" customHeight="1" x14ac:dyDescent="0.3">
      <c r="A195" s="24" t="s">
        <v>228</v>
      </c>
      <c r="B195" s="25"/>
      <c r="C195" s="25"/>
      <c r="D195" s="25"/>
      <c r="E195" s="25"/>
      <c r="F195" s="25"/>
      <c r="G195" s="25"/>
      <c r="H195" s="25"/>
    </row>
    <row r="196" spans="1:8" ht="27.75" customHeight="1" x14ac:dyDescent="0.3">
      <c r="A196" s="24" t="s">
        <v>229</v>
      </c>
      <c r="B196" s="25"/>
      <c r="C196" s="25"/>
      <c r="D196" s="25"/>
      <c r="E196" s="25"/>
      <c r="F196" s="25"/>
      <c r="G196" s="25"/>
      <c r="H196" s="25"/>
    </row>
    <row r="197" spans="1:8" ht="27.75" customHeight="1" x14ac:dyDescent="0.3"/>
    <row r="198" spans="1:8" ht="27.75" customHeight="1" x14ac:dyDescent="0.3"/>
    <row r="199" spans="1:8" ht="27.75" customHeight="1" x14ac:dyDescent="0.3"/>
    <row r="200" spans="1:8" ht="27.75" customHeight="1" x14ac:dyDescent="0.3"/>
    <row r="201" spans="1:8" ht="27.75" customHeight="1" x14ac:dyDescent="0.3"/>
    <row r="202" spans="1:8" ht="27.75" customHeight="1" x14ac:dyDescent="0.3"/>
    <row r="203" spans="1:8" ht="27.75" customHeight="1" x14ac:dyDescent="0.3"/>
  </sheetData>
  <mergeCells count="40">
    <mergeCell ref="B88:B89"/>
    <mergeCell ref="F185:H185"/>
    <mergeCell ref="F186:H186"/>
    <mergeCell ref="F187:H187"/>
    <mergeCell ref="B90:B96"/>
    <mergeCell ref="A185:E185"/>
    <mergeCell ref="A186:E186"/>
    <mergeCell ref="A187:E187"/>
    <mergeCell ref="B178:B183"/>
    <mergeCell ref="B176:B177"/>
    <mergeCell ref="B163:B166"/>
    <mergeCell ref="B167:B175"/>
    <mergeCell ref="B149:B154"/>
    <mergeCell ref="B155:B161"/>
    <mergeCell ref="B134:B144"/>
    <mergeCell ref="B98:B133"/>
    <mergeCell ref="A188:E188"/>
    <mergeCell ref="A196:H196"/>
    <mergeCell ref="A193:H193"/>
    <mergeCell ref="A194:H194"/>
    <mergeCell ref="F188:H188"/>
    <mergeCell ref="A190:H190"/>
    <mergeCell ref="A192:H192"/>
    <mergeCell ref="A195:H195"/>
    <mergeCell ref="A191:H191"/>
    <mergeCell ref="B25:B34"/>
    <mergeCell ref="B64:B70"/>
    <mergeCell ref="B71:B77"/>
    <mergeCell ref="B78:B87"/>
    <mergeCell ref="A1:H1"/>
    <mergeCell ref="B35:B61"/>
    <mergeCell ref="D2:G2"/>
    <mergeCell ref="B2:C2"/>
    <mergeCell ref="B6:B8"/>
    <mergeCell ref="B23:B24"/>
    <mergeCell ref="B10:B11"/>
    <mergeCell ref="B14:B16"/>
    <mergeCell ref="B18:B19"/>
    <mergeCell ref="B62:B63"/>
    <mergeCell ref="B20:B22"/>
  </mergeCells>
  <phoneticPr fontId="3" type="noConversion"/>
  <printOptions horizontalCentered="1"/>
  <pageMargins left="0.39370078740157483" right="0.39370078740157483" top="0.78740157480314965" bottom="0.39370078740157483" header="0.59055118110236227" footer="0.59055118110236227"/>
  <pageSetup paperSize="9" scale="75"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14</TotalTime>
  <Application>Microsoft Excel</Application>
  <DocSecurity>0</DocSecurity>
  <ScaleCrop>false</ScaleCrop>
  <HeadingPairs>
    <vt:vector size="4" baseType="variant">
      <vt:variant>
        <vt:lpstr>Darbalapiai</vt:lpstr>
      </vt:variant>
      <vt:variant>
        <vt:i4>1</vt:i4>
      </vt:variant>
      <vt:variant>
        <vt:lpstr>Įvardytieji diapazonai</vt:lpstr>
      </vt:variant>
      <vt:variant>
        <vt:i4>2</vt:i4>
      </vt:variant>
    </vt:vector>
  </HeadingPairs>
  <TitlesOfParts>
    <vt:vector size="3" baseType="lpstr">
      <vt:lpstr>Komp. priedai, dalys, komponent</vt:lpstr>
      <vt:lpstr>'Komp. priedai, dalys, komponent'!Print_Titles</vt:lpstr>
      <vt:lpstr>'Komp. priedai, dalys, komponent'!Print_Titles_0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Budraitis Vaclovas</dc:creator>
  <dc:description/>
  <cp:lastModifiedBy>Vaišnorė Lina</cp:lastModifiedBy>
  <cp:lastPrinted>2026-09-09T06:06:26Z</cp:lastPrinted>
  <dcterms:created xsi:type="dcterms:W3CDTF">2008-11-27T12:24:41Z</dcterms:created>
  <dcterms:modified xsi:type="dcterms:W3CDTF">2026-09-17T07:21:54Z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