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gaidelyte\Desktop\PIRKIMAI\2026\3. TAK\Vertimo paslaugos teismams retos kalbos2\Excel lenteles\"/>
    </mc:Choice>
  </mc:AlternateContent>
  <xr:revisionPtr revIDLastSave="0" documentId="13_ncr:1_{2DAD94B4-8FDD-40D9-ACAC-FAD8BCE526BE}" xr6:coauthVersionLast="47" xr6:coauthVersionMax="47" xr10:uidLastSave="{00000000-0000-0000-0000-000000000000}"/>
  <bookViews>
    <workbookView xWindow="-110" yWindow="-110" windowWidth="19420" windowHeight="11500" xr2:uid="{9520ECD3-6E99-4136-80AF-7859F994C792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G17" i="1" s="1"/>
  <c r="E18" i="1"/>
  <c r="G18" i="1" s="1"/>
  <c r="E19" i="1"/>
  <c r="G19" i="1" s="1"/>
  <c r="E20" i="1"/>
  <c r="G20" i="1" s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83" i="1"/>
  <c r="G83" i="1" s="1"/>
  <c r="E82" i="1"/>
  <c r="G82" i="1" s="1"/>
  <c r="E81" i="1"/>
  <c r="G81" i="1" s="1"/>
  <c r="E80" i="1"/>
  <c r="G80" i="1" s="1"/>
  <c r="E79" i="1"/>
  <c r="G79" i="1" s="1"/>
  <c r="E78" i="1"/>
  <c r="G78" i="1" s="1"/>
  <c r="E77" i="1"/>
  <c r="G77" i="1" s="1"/>
  <c r="E76" i="1"/>
  <c r="G76" i="1" s="1"/>
  <c r="E75" i="1"/>
  <c r="G75" i="1" s="1"/>
  <c r="E74" i="1"/>
  <c r="G74" i="1" s="1"/>
  <c r="E73" i="1"/>
  <c r="G73" i="1" s="1"/>
  <c r="E72" i="1"/>
  <c r="G72" i="1" s="1"/>
  <c r="E71" i="1"/>
  <c r="G71" i="1" s="1"/>
  <c r="E70" i="1"/>
  <c r="G70" i="1" s="1"/>
  <c r="E69" i="1"/>
  <c r="G69" i="1" s="1"/>
  <c r="E68" i="1"/>
  <c r="G68" i="1" s="1"/>
  <c r="E67" i="1"/>
  <c r="G67" i="1" s="1"/>
  <c r="E66" i="1"/>
  <c r="G66" i="1" s="1"/>
  <c r="G84" i="1" s="1"/>
  <c r="B93" i="1" s="1"/>
  <c r="E45" i="1"/>
  <c r="G45" i="1" s="1"/>
  <c r="E46" i="1"/>
  <c r="G46" i="1" s="1"/>
  <c r="E47" i="1"/>
  <c r="G47" i="1" s="1"/>
  <c r="E48" i="1"/>
  <c r="G48" i="1" s="1"/>
  <c r="E49" i="1"/>
  <c r="G49" i="1" s="1"/>
  <c r="E50" i="1"/>
  <c r="G50" i="1" s="1"/>
  <c r="E51" i="1"/>
  <c r="G51" i="1" s="1"/>
  <c r="E52" i="1"/>
  <c r="G52" i="1" s="1"/>
  <c r="E53" i="1"/>
  <c r="G53" i="1" s="1"/>
  <c r="E54" i="1"/>
  <c r="G54" i="1" s="1"/>
  <c r="E55" i="1"/>
  <c r="G55" i="1" s="1"/>
  <c r="E44" i="1"/>
  <c r="G44" i="1" s="1"/>
  <c r="E39" i="1"/>
  <c r="G39" i="1" s="1"/>
  <c r="E40" i="1"/>
  <c r="G40" i="1" s="1"/>
  <c r="E41" i="1"/>
  <c r="G41" i="1" s="1"/>
  <c r="E42" i="1"/>
  <c r="G42" i="1" s="1"/>
  <c r="E43" i="1"/>
  <c r="G43" i="1" s="1"/>
  <c r="E38" i="1"/>
  <c r="G38" i="1" s="1"/>
  <c r="G56" i="1" s="1"/>
  <c r="B92" i="1" s="1"/>
  <c r="E16" i="1"/>
  <c r="G16" i="1" s="1"/>
  <c r="E15" i="1"/>
  <c r="G15" i="1" s="1"/>
  <c r="E10" i="1"/>
  <c r="G10" i="1" s="1"/>
  <c r="E11" i="1"/>
  <c r="G11" i="1" s="1"/>
  <c r="E12" i="1"/>
  <c r="G12" i="1" s="1"/>
  <c r="E13" i="1"/>
  <c r="G13" i="1" s="1"/>
  <c r="E14" i="1"/>
  <c r="G14" i="1" s="1"/>
  <c r="E9" i="1"/>
  <c r="G9" i="1" s="1"/>
  <c r="G27" i="1" s="1"/>
  <c r="B91" i="1" s="1"/>
  <c r="B94" i="1" l="1"/>
</calcChain>
</file>

<file path=xl/sharedStrings.xml><?xml version="1.0" encoding="utf-8"?>
<sst xmlns="http://schemas.openxmlformats.org/spreadsheetml/2006/main" count="158" uniqueCount="63">
  <si>
    <t>1 lentelė. VERTIMAS RAŠTU</t>
  </si>
  <si>
    <t>Eil. Nr.</t>
  </si>
  <si>
    <t>Kalbų pavadinimai</t>
  </si>
  <si>
    <t>Vieno sąlyginio puslapio (1800 spaudos ženklų be tarpų verčiamo teksto) įkainis Eur</t>
  </si>
  <si>
    <t>Kiekvienai kalbai taikomas koeficientas</t>
  </si>
  <si>
    <t>Perskaičiuota kalbos kaina Eur su PVM</t>
  </si>
  <si>
    <t>Vertimas raštu iš/į užsienio kalbos į/iš lietuvių kalbą</t>
  </si>
  <si>
    <t>(5*6)</t>
  </si>
  <si>
    <t>Eur be PVM</t>
  </si>
  <si>
    <t>Eur su PVM</t>
  </si>
  <si>
    <t>(3*4)</t>
  </si>
  <si>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</si>
  <si>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</si>
  <si>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</si>
  <si>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</si>
  <si>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</si>
  <si>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</si>
  <si>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</si>
  <si>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</si>
  <si>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</si>
  <si>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</si>
  <si>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</si>
  <si>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</si>
  <si>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</si>
  <si>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</si>
  <si>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</si>
  <si>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</si>
  <si>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</si>
  <si>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</si>
  <si>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 lentelė. NUOSEKLUSIS VERTIMAS ŽODŽIU</t>
  </si>
  <si>
    <t>Vertimas iš/į užsienio kalbos į/iš lietuvių kalbą</t>
  </si>
  <si>
    <t>(1 val. vertimo įkainis)</t>
  </si>
  <si>
    <t>PVM tarifas procentais</t>
  </si>
  <si>
    <t>Paslaugos</t>
  </si>
  <si>
    <t>Paslaugų kaina</t>
  </si>
  <si>
    <t>Vertimas raštu</t>
  </si>
  <si>
    <t>Nuoseklusis vertimas žodžiu</t>
  </si>
  <si>
    <t>PVM reikšmės</t>
  </si>
  <si>
    <r>
      <t xml:space="preserve">PVM </t>
    </r>
    <r>
      <rPr>
        <sz val="11"/>
        <color rgb="FF000000"/>
        <rFont val="Times New Roman"/>
        <family val="1"/>
        <charset val="186"/>
      </rPr>
      <t> </t>
    </r>
    <r>
      <rPr>
        <b/>
        <sz val="11"/>
        <color rgb="FF000000"/>
        <rFont val="Times New Roman"/>
        <family val="1"/>
        <charset val="186"/>
      </rPr>
      <t>tarifas procentais</t>
    </r>
  </si>
  <si>
    <r>
      <t>3 lentelė. NUOSEKLUSIS VERTIMAS ŽODŽIU (</t>
    </r>
    <r>
      <rPr>
        <b/>
        <sz val="11"/>
        <color rgb="FFFF0000"/>
        <rFont val="Times New Roman"/>
        <family val="1"/>
        <charset val="186"/>
      </rPr>
      <t>NUOTOLIU</t>
    </r>
    <r>
      <rPr>
        <b/>
        <sz val="11"/>
        <color theme="1"/>
        <rFont val="Times New Roman"/>
        <family val="1"/>
        <charset val="186"/>
      </rPr>
      <t>)</t>
    </r>
  </si>
  <si>
    <t>4 lentelė. BENDRA PASLAUGŲ KAINA</t>
  </si>
  <si>
    <t>Nuoseklusis vertimas žodžiu (nuotoliu)</t>
  </si>
  <si>
    <t>Perskaičiuota kaina:</t>
  </si>
  <si>
    <t>kurdų (sorani)</t>
  </si>
  <si>
    <t>kurdų (badini)</t>
  </si>
  <si>
    <t>kurdų (kurmandži)</t>
  </si>
  <si>
    <t>tadžikų</t>
  </si>
  <si>
    <t>puštūnų</t>
  </si>
  <si>
    <t>urdų</t>
  </si>
  <si>
    <t>sinhalų</t>
  </si>
  <si>
    <t>somalių</t>
  </si>
  <si>
    <t>hindi</t>
  </si>
  <si>
    <t>tamilų</t>
  </si>
  <si>
    <t>bengalų</t>
  </si>
  <si>
    <t>azerbaidžaniečių</t>
  </si>
  <si>
    <t>uzbekų</t>
  </si>
  <si>
    <t>nepaliečių</t>
  </si>
  <si>
    <t>hebrajų</t>
  </si>
  <si>
    <t>malajų</t>
  </si>
  <si>
    <r>
      <t xml:space="preserve">Pasiūlymo </t>
    </r>
    <r>
      <rPr>
        <sz val="8"/>
        <color theme="1"/>
        <rFont val="Times New Roman"/>
        <family val="1"/>
        <charset val="186"/>
      </rPr>
      <t> </t>
    </r>
    <r>
      <rPr>
        <b/>
        <sz val="11"/>
        <color theme="1"/>
        <rFont val="Times New Roman"/>
        <family val="1"/>
        <charset val="186"/>
      </rPr>
      <t>formos priedas pirkimo daliai Nr.: 1</t>
    </r>
  </si>
  <si>
    <t>Bendra 1 pirkimo dalies pasiūlymo kaina</t>
  </si>
  <si>
    <t>persų (farsi)</t>
  </si>
  <si>
    <t>malajalių (malayalam)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</si>
</sst>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2" fontId="1" fillId="0" borderId="4" xfId="0" applyNumberFormat="1" applyFont="1" applyBorder="1" applyAlignment="1">
      <alignment vertical="center" wrapText="1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1EF04-D369-4987-9822-0025E86E3CEC}">
  <dimension ref="A1:H94"/>
  <sheetViews>
    <sheetView tabSelected="1" topLeftCell="A20" workbookViewId="0">
      <selection activeCell="B26" sqref="B26"/>
    </sheetView>
  </sheetViews>
  <sheetFormatPr defaultRowHeight="14.5" x14ac:dyDescent="0.35"/>
  <cols>
    <col min="1" max="1" width="12.36328125" customWidth="1"/>
    <col min="3" max="3" width="10.453125" customWidth="1"/>
    <col min="4" max="4" width="10.54296875" customWidth="1"/>
    <col min="6" max="6" width="11.26953125" customWidth="1"/>
    <col min="7" max="7" width="10.1796875" bestFit="1" customWidth="1"/>
  </cols>
  <sheetData>
    <row r="1" spans="1:7" x14ac:dyDescent="0.35">
      <c r="A1" s="32" t="s">
        <v>59</v>
      </c>
      <c r="B1" s="32"/>
      <c r="C1" s="32"/>
      <c r="D1" s="32"/>
      <c r="E1" s="32"/>
      <c r="F1" s="32"/>
      <c r="G1" s="32"/>
    </row>
    <row r="2" spans="1:7" ht="15" thickBot="1" x14ac:dyDescent="0.4">
      <c r="A2" s="33"/>
      <c r="B2" s="33"/>
      <c r="C2" s="33"/>
      <c r="D2" s="33"/>
      <c r="E2" s="33"/>
      <c r="F2" s="33"/>
      <c r="G2" s="33"/>
    </row>
    <row r="3" spans="1:7" ht="15.5" thickBot="1" x14ac:dyDescent="0.4">
      <c r="A3" s="22"/>
      <c r="B3" s="34" t="s">
        <v>0</v>
      </c>
      <c r="C3" s="35"/>
      <c r="D3" s="35"/>
      <c r="E3" s="35"/>
      <c r="F3" s="35"/>
      <c r="G3" s="36"/>
    </row>
    <row r="4" spans="1:7" ht="56.5" thickBot="1" x14ac:dyDescent="0.4">
      <c r="A4" s="23" t="s">
        <v>1</v>
      </c>
      <c r="B4" s="1" t="s">
        <v>2</v>
      </c>
      <c r="C4" s="34" t="s">
        <v>3</v>
      </c>
      <c r="D4" s="35"/>
      <c r="E4" s="37"/>
      <c r="F4" s="1" t="s">
        <v>4</v>
      </c>
      <c r="G4" s="1" t="s">
        <v>5</v>
      </c>
    </row>
    <row r="5" spans="1:7" ht="27.65" customHeight="1" thickBot="1" x14ac:dyDescent="0.4">
      <c r="A5" s="24"/>
      <c r="B5" s="2"/>
      <c r="C5" s="52" t="s">
        <v>6</v>
      </c>
      <c r="D5" s="53"/>
      <c r="E5" s="54"/>
      <c r="F5" s="2"/>
      <c r="G5" s="3" t="s">
        <v>7</v>
      </c>
    </row>
    <row r="6" spans="1:7" ht="16" thickBot="1" x14ac:dyDescent="0.4">
      <c r="A6" s="25">
        <v>1</v>
      </c>
      <c r="B6" s="4">
        <v>2</v>
      </c>
      <c r="C6" s="4">
        <v>3</v>
      </c>
      <c r="D6" s="4">
        <v>4</v>
      </c>
      <c r="E6" s="5">
        <v>5</v>
      </c>
      <c r="F6" s="4">
        <v>6</v>
      </c>
      <c r="G6" s="4">
        <v>7</v>
      </c>
    </row>
    <row r="7" spans="1:7" ht="28" x14ac:dyDescent="0.35">
      <c r="A7" s="55"/>
      <c r="B7" s="57"/>
      <c r="C7" s="40" t="s">
        <v>8</v>
      </c>
      <c r="D7" s="59" t="s">
        <v>38</v>
      </c>
      <c r="E7" s="6" t="s">
        <v>9</v>
      </c>
      <c r="F7" s="38"/>
      <c r="G7" s="38"/>
    </row>
    <row r="8" spans="1:7" ht="15" thickBot="1" x14ac:dyDescent="0.4">
      <c r="A8" s="56"/>
      <c r="B8" s="58"/>
      <c r="C8" s="41"/>
      <c r="D8" s="60"/>
      <c r="E8" s="3" t="s">
        <v>10</v>
      </c>
      <c r="F8" s="39"/>
      <c r="G8" s="39"/>
    </row>
    <row r="9" spans="1:7" ht="28.5" thickBot="1" x14ac:dyDescent="0.4">
      <c r="A9" s="26" t="s">
        <v>11</v>
      </c>
      <c r="B9" s="28" t="s">
        <v>43</v>
      </c>
      <c r="C9" s="14"/>
      <c r="D9" s="15"/>
      <c r="E9" s="13" t="str">
        <f>IF(ISBLANK(D9),"PVM %!",ROUND((((D9*C9)/100)+C9),2))</f>
        <v>PVM %!</v>
      </c>
      <c r="F9" s="30">
        <v>1</v>
      </c>
      <c r="G9" s="13" t="e">
        <f>ROUND((E9*F9),2)</f>
        <v>#VALUE!</v>
      </c>
    </row>
    <row r="10" spans="1:7" ht="28.5" thickBot="1" x14ac:dyDescent="0.4">
      <c r="A10" s="26" t="s">
        <v>12</v>
      </c>
      <c r="B10" s="29" t="s">
        <v>44</v>
      </c>
      <c r="C10" s="14"/>
      <c r="D10" s="15"/>
      <c r="E10" s="13" t="str">
        <f t="shared" ref="E10:E26" si="0">IF(ISBLANK(D10),"PVM %!",ROUND((((D10*C10)/100)+C10),2))</f>
        <v>PVM %!</v>
      </c>
      <c r="F10" s="31">
        <v>3</v>
      </c>
      <c r="G10" s="13" t="e">
        <f t="shared" ref="G10:G26" si="1">ROUND((E10*F10),2)</f>
        <v>#VALUE!</v>
      </c>
    </row>
    <row r="11" spans="1:7" ht="42.5" thickBot="1" x14ac:dyDescent="0.4">
      <c r="A11" s="26" t="s">
        <v>13</v>
      </c>
      <c r="B11" s="29" t="s">
        <v>45</v>
      </c>
      <c r="C11" s="14"/>
      <c r="D11" s="15"/>
      <c r="E11" s="13" t="str">
        <f t="shared" si="0"/>
        <v>PVM %!</v>
      </c>
      <c r="F11" s="31">
        <v>3</v>
      </c>
      <c r="G11" s="13" t="e">
        <f t="shared" si="1"/>
        <v>#VALUE!</v>
      </c>
    </row>
    <row r="12" spans="1:7" ht="16" thickBot="1" x14ac:dyDescent="0.4">
      <c r="A12" s="26" t="s">
        <v>14</v>
      </c>
      <c r="B12" s="29" t="s">
        <v>46</v>
      </c>
      <c r="C12" s="14"/>
      <c r="D12" s="15"/>
      <c r="E12" s="13" t="str">
        <f t="shared" si="0"/>
        <v>PVM %!</v>
      </c>
      <c r="F12" s="31">
        <v>10</v>
      </c>
      <c r="G12" s="13" t="e">
        <f t="shared" si="1"/>
        <v>#VALUE!</v>
      </c>
    </row>
    <row r="13" spans="1:7" ht="16" thickBot="1" x14ac:dyDescent="0.4">
      <c r="A13" s="26" t="s">
        <v>15</v>
      </c>
      <c r="B13" s="29" t="s">
        <v>47</v>
      </c>
      <c r="C13" s="14"/>
      <c r="D13" s="15"/>
      <c r="E13" s="13" t="str">
        <f t="shared" si="0"/>
        <v>PVM %!</v>
      </c>
      <c r="F13" s="31">
        <v>3</v>
      </c>
      <c r="G13" s="13" t="e">
        <f t="shared" si="1"/>
        <v>#VALUE!</v>
      </c>
    </row>
    <row r="14" spans="1:7" ht="16" thickBot="1" x14ac:dyDescent="0.4">
      <c r="A14" s="26" t="s">
        <v>16</v>
      </c>
      <c r="B14" s="29" t="s">
        <v>48</v>
      </c>
      <c r="C14" s="14"/>
      <c r="D14" s="15"/>
      <c r="E14" s="13" t="str">
        <f t="shared" si="0"/>
        <v>PVM %!</v>
      </c>
      <c r="F14" s="31">
        <v>17</v>
      </c>
      <c r="G14" s="13" t="e">
        <f t="shared" si="1"/>
        <v>#VALUE!</v>
      </c>
    </row>
    <row r="15" spans="1:7" ht="28.5" thickBot="1" x14ac:dyDescent="0.4">
      <c r="A15" s="26" t="s">
        <v>17</v>
      </c>
      <c r="B15" s="29" t="s">
        <v>61</v>
      </c>
      <c r="C15" s="14"/>
      <c r="D15" s="15"/>
      <c r="E15" s="13" t="str">
        <f t="shared" si="0"/>
        <v>PVM %!</v>
      </c>
      <c r="F15" s="31">
        <v>5</v>
      </c>
      <c r="G15" s="13" t="e">
        <f t="shared" si="1"/>
        <v>#VALUE!</v>
      </c>
    </row>
    <row r="16" spans="1:7" ht="16" thickBot="1" x14ac:dyDescent="0.4">
      <c r="A16" s="27" t="s">
        <v>18</v>
      </c>
      <c r="B16" s="29" t="s">
        <v>49</v>
      </c>
      <c r="C16" s="14"/>
      <c r="D16" s="15"/>
      <c r="E16" s="13" t="str">
        <f t="shared" si="0"/>
        <v>PVM %!</v>
      </c>
      <c r="F16" s="31">
        <v>2</v>
      </c>
      <c r="G16" s="13" t="e">
        <f t="shared" si="1"/>
        <v>#VALUE!</v>
      </c>
    </row>
    <row r="17" spans="1:7" ht="16" thickBot="1" x14ac:dyDescent="0.4">
      <c r="A17" s="26" t="s">
        <v>19</v>
      </c>
      <c r="B17" s="29" t="s">
        <v>50</v>
      </c>
      <c r="C17" s="14"/>
      <c r="D17" s="15"/>
      <c r="E17" s="13" t="str">
        <f t="shared" si="0"/>
        <v>PVM %!</v>
      </c>
      <c r="F17" s="31">
        <v>12</v>
      </c>
      <c r="G17" s="13" t="e">
        <f t="shared" si="1"/>
        <v>#VALUE!</v>
      </c>
    </row>
    <row r="18" spans="1:7" ht="16" thickBot="1" x14ac:dyDescent="0.4">
      <c r="A18" s="26" t="s">
        <v>20</v>
      </c>
      <c r="B18" s="29" t="s">
        <v>51</v>
      </c>
      <c r="C18" s="14"/>
      <c r="D18" s="15"/>
      <c r="E18" s="13" t="str">
        <f t="shared" si="0"/>
        <v>PVM %!</v>
      </c>
      <c r="F18" s="31">
        <v>1</v>
      </c>
      <c r="G18" s="13" t="e">
        <f t="shared" si="1"/>
        <v>#VALUE!</v>
      </c>
    </row>
    <row r="19" spans="1:7" ht="16" thickBot="1" x14ac:dyDescent="0.4">
      <c r="A19" s="26" t="s">
        <v>21</v>
      </c>
      <c r="B19" s="29" t="s">
        <v>52</v>
      </c>
      <c r="C19" s="14"/>
      <c r="D19" s="15"/>
      <c r="E19" s="13" t="str">
        <f t="shared" si="0"/>
        <v>PVM %!</v>
      </c>
      <c r="F19" s="31">
        <v>1</v>
      </c>
      <c r="G19" s="13" t="e">
        <f t="shared" si="1"/>
        <v>#VALUE!</v>
      </c>
    </row>
    <row r="20" spans="1:7" ht="16" thickBot="1" x14ac:dyDescent="0.4">
      <c r="A20" s="26" t="s">
        <v>22</v>
      </c>
      <c r="B20" s="29" t="s">
        <v>53</v>
      </c>
      <c r="C20" s="14"/>
      <c r="D20" s="15"/>
      <c r="E20" s="13" t="str">
        <f t="shared" si="0"/>
        <v>PVM %!</v>
      </c>
      <c r="F20" s="31">
        <v>7</v>
      </c>
      <c r="G20" s="13" t="e">
        <f t="shared" si="1"/>
        <v>#VALUE!</v>
      </c>
    </row>
    <row r="21" spans="1:7" ht="28.5" thickBot="1" x14ac:dyDescent="0.4">
      <c r="A21" s="26" t="s">
        <v>23</v>
      </c>
      <c r="B21" s="29" t="s">
        <v>54</v>
      </c>
      <c r="C21" s="14"/>
      <c r="D21" s="15"/>
      <c r="E21" s="13" t="str">
        <f t="shared" si="0"/>
        <v>PVM %!</v>
      </c>
      <c r="F21" s="31">
        <v>20</v>
      </c>
      <c r="G21" s="13" t="e">
        <f t="shared" si="1"/>
        <v>#VALUE!</v>
      </c>
    </row>
    <row r="22" spans="1:7" ht="16" thickBot="1" x14ac:dyDescent="0.4">
      <c r="A22" s="26" t="s">
        <v>24</v>
      </c>
      <c r="B22" s="29" t="s">
        <v>55</v>
      </c>
      <c r="C22" s="14"/>
      <c r="D22" s="15"/>
      <c r="E22" s="13" t="str">
        <f t="shared" si="0"/>
        <v>PVM %!</v>
      </c>
      <c r="F22" s="31">
        <v>11</v>
      </c>
      <c r="G22" s="13" t="e">
        <f t="shared" si="1"/>
        <v>#VALUE!</v>
      </c>
    </row>
    <row r="23" spans="1:7" ht="28.5" thickBot="1" x14ac:dyDescent="0.4">
      <c r="A23" s="26" t="s">
        <v>25</v>
      </c>
      <c r="B23" s="29" t="s">
        <v>56</v>
      </c>
      <c r="C23" s="14"/>
      <c r="D23" s="15"/>
      <c r="E23" s="13" t="str">
        <f t="shared" si="0"/>
        <v>PVM %!</v>
      </c>
      <c r="F23" s="31">
        <v>1</v>
      </c>
      <c r="G23" s="13" t="e">
        <f t="shared" si="1"/>
        <v>#VALUE!</v>
      </c>
    </row>
    <row r="24" spans="1:7" ht="16" thickBot="1" x14ac:dyDescent="0.4">
      <c r="A24" s="26" t="s">
        <v>26</v>
      </c>
      <c r="B24" s="29" t="s">
        <v>57</v>
      </c>
      <c r="C24" s="14"/>
      <c r="D24" s="15"/>
      <c r="E24" s="13" t="str">
        <f t="shared" si="0"/>
        <v>PVM %!</v>
      </c>
      <c r="F24" s="31">
        <v>1</v>
      </c>
      <c r="G24" s="13" t="e">
        <f t="shared" si="1"/>
        <v>#VALUE!</v>
      </c>
    </row>
    <row r="25" spans="1:7" ht="16" thickBot="1" x14ac:dyDescent="0.4">
      <c r="A25" s="26" t="s">
        <v>27</v>
      </c>
      <c r="B25" s="29" t="s">
        <v>58</v>
      </c>
      <c r="C25" s="14"/>
      <c r="D25" s="15"/>
      <c r="E25" s="13" t="str">
        <f t="shared" si="0"/>
        <v>PVM %!</v>
      </c>
      <c r="F25" s="31">
        <v>1</v>
      </c>
      <c r="G25" s="13" t="e">
        <f t="shared" si="1"/>
        <v>#VALUE!</v>
      </c>
    </row>
    <row r="26" spans="1:7" ht="60.5" customHeight="1" thickBot="1" x14ac:dyDescent="0.4">
      <c r="A26" s="26" t="s">
        <v>28</v>
      </c>
      <c r="B26" s="29" t="s">
        <v>62</v>
      </c>
      <c r="C26" s="14"/>
      <c r="D26" s="15"/>
      <c r="E26" s="13" t="str">
        <f t="shared" si="0"/>
        <v>PVM %!</v>
      </c>
      <c r="F26" s="31">
        <v>1</v>
      </c>
      <c r="G26" s="13" t="e">
        <f t="shared" si="1"/>
        <v>#VALUE!</v>
      </c>
    </row>
    <row r="27" spans="1:7" ht="16" thickBot="1" x14ac:dyDescent="0.4">
      <c r="A27" s="49" t="s">
        <v>42</v>
      </c>
      <c r="B27" s="50"/>
      <c r="C27" s="50"/>
      <c r="D27" s="50"/>
      <c r="E27" s="50"/>
      <c r="F27" s="51"/>
      <c r="G27" s="13" t="e">
        <f>ROUND(SUM(G9:G26),2)</f>
        <v>#VALUE!</v>
      </c>
    </row>
    <row r="28" spans="1:7" ht="15.5" x14ac:dyDescent="0.35">
      <c r="A28" s="9"/>
    </row>
    <row r="29" spans="1:7" x14ac:dyDescent="0.35">
      <c r="A29" s="63"/>
      <c r="B29" s="63"/>
      <c r="C29" s="63"/>
      <c r="D29" s="63"/>
      <c r="E29" s="63"/>
      <c r="F29" s="63"/>
      <c r="G29" s="63"/>
    </row>
    <row r="30" spans="1:7" ht="15" thickBot="1" x14ac:dyDescent="0.4">
      <c r="A30" s="64"/>
      <c r="B30" s="64"/>
      <c r="C30" s="64"/>
      <c r="D30" s="64"/>
      <c r="E30" s="64"/>
      <c r="F30" s="64"/>
      <c r="G30" s="64"/>
    </row>
    <row r="31" spans="1:7" ht="15.5" thickBot="1" x14ac:dyDescent="0.4">
      <c r="A31" s="18"/>
      <c r="B31" s="34" t="s">
        <v>29</v>
      </c>
      <c r="C31" s="35"/>
      <c r="D31" s="35"/>
      <c r="E31" s="35"/>
      <c r="F31" s="35"/>
      <c r="G31" s="36"/>
    </row>
    <row r="32" spans="1:7" ht="81.650000000000006" customHeight="1" x14ac:dyDescent="0.35">
      <c r="A32" s="42" t="s">
        <v>1</v>
      </c>
      <c r="B32" s="40" t="s">
        <v>2</v>
      </c>
      <c r="C32" s="42" t="s">
        <v>30</v>
      </c>
      <c r="D32" s="44"/>
      <c r="E32" s="45"/>
      <c r="F32" s="40" t="s">
        <v>4</v>
      </c>
      <c r="G32" s="40" t="s">
        <v>5</v>
      </c>
    </row>
    <row r="33" spans="1:7" ht="15" thickBot="1" x14ac:dyDescent="0.4">
      <c r="A33" s="43"/>
      <c r="B33" s="41"/>
      <c r="C33" s="46" t="s">
        <v>31</v>
      </c>
      <c r="D33" s="47"/>
      <c r="E33" s="48"/>
      <c r="F33" s="41"/>
      <c r="G33" s="41"/>
    </row>
    <row r="34" spans="1:7" ht="27.65" customHeight="1" thickBot="1" x14ac:dyDescent="0.4">
      <c r="A34" s="17"/>
      <c r="B34" s="2"/>
      <c r="C34" s="52" t="s">
        <v>6</v>
      </c>
      <c r="D34" s="53"/>
      <c r="E34" s="54"/>
      <c r="F34" s="2"/>
      <c r="G34" s="3" t="s">
        <v>7</v>
      </c>
    </row>
    <row r="35" spans="1:7" ht="16" thickBot="1" x14ac:dyDescent="0.4">
      <c r="A35" s="16">
        <v>1</v>
      </c>
      <c r="B35" s="4">
        <v>2</v>
      </c>
      <c r="C35" s="4">
        <v>3</v>
      </c>
      <c r="D35" s="4">
        <v>4</v>
      </c>
      <c r="E35" s="5">
        <v>5</v>
      </c>
      <c r="F35" s="4">
        <v>6</v>
      </c>
      <c r="G35" s="4">
        <v>7</v>
      </c>
    </row>
    <row r="36" spans="1:7" ht="33" customHeight="1" x14ac:dyDescent="0.35">
      <c r="A36" s="61"/>
      <c r="B36" s="57"/>
      <c r="C36" s="40" t="s">
        <v>8</v>
      </c>
      <c r="D36" s="59" t="s">
        <v>32</v>
      </c>
      <c r="E36" s="6" t="s">
        <v>9</v>
      </c>
      <c r="F36" s="38"/>
      <c r="G36" s="38"/>
    </row>
    <row r="37" spans="1:7" ht="24" customHeight="1" thickBot="1" x14ac:dyDescent="0.4">
      <c r="A37" s="62"/>
      <c r="B37" s="58"/>
      <c r="C37" s="41"/>
      <c r="D37" s="60"/>
      <c r="E37" s="3" t="s">
        <v>10</v>
      </c>
      <c r="F37" s="39"/>
      <c r="G37" s="39"/>
    </row>
    <row r="38" spans="1:7" ht="28.5" thickBot="1" x14ac:dyDescent="0.4">
      <c r="A38" s="7" t="s">
        <v>11</v>
      </c>
      <c r="B38" s="28" t="s">
        <v>43</v>
      </c>
      <c r="C38" s="14"/>
      <c r="D38" s="15"/>
      <c r="E38" s="13" t="str">
        <f t="shared" ref="E38:E55" si="2">IF(ISBLANK(D38),"PVM %!",ROUND((((D38*C38)/100)+C38),2))</f>
        <v>PVM %!</v>
      </c>
      <c r="F38" s="30">
        <v>1</v>
      </c>
      <c r="G38" s="13" t="e">
        <f t="shared" ref="G38:G55" si="3">ROUND((E38*F38),2)</f>
        <v>#VALUE!</v>
      </c>
    </row>
    <row r="39" spans="1:7" ht="28.5" thickBot="1" x14ac:dyDescent="0.4">
      <c r="A39" s="7" t="s">
        <v>12</v>
      </c>
      <c r="B39" s="29" t="s">
        <v>44</v>
      </c>
      <c r="C39" s="14"/>
      <c r="D39" s="15"/>
      <c r="E39" s="13" t="str">
        <f t="shared" si="2"/>
        <v>PVM %!</v>
      </c>
      <c r="F39" s="31">
        <v>3</v>
      </c>
      <c r="G39" s="13" t="e">
        <f t="shared" si="3"/>
        <v>#VALUE!</v>
      </c>
    </row>
    <row r="40" spans="1:7" ht="42.5" thickBot="1" x14ac:dyDescent="0.4">
      <c r="A40" s="7" t="s">
        <v>13</v>
      </c>
      <c r="B40" s="29" t="s">
        <v>45</v>
      </c>
      <c r="C40" s="14"/>
      <c r="D40" s="15"/>
      <c r="E40" s="13" t="str">
        <f t="shared" si="2"/>
        <v>PVM %!</v>
      </c>
      <c r="F40" s="31">
        <v>3</v>
      </c>
      <c r="G40" s="13" t="e">
        <f t="shared" si="3"/>
        <v>#VALUE!</v>
      </c>
    </row>
    <row r="41" spans="1:7" ht="16" thickBot="1" x14ac:dyDescent="0.4">
      <c r="A41" s="7" t="s">
        <v>14</v>
      </c>
      <c r="B41" s="29" t="s">
        <v>46</v>
      </c>
      <c r="C41" s="14"/>
      <c r="D41" s="15"/>
      <c r="E41" s="13" t="str">
        <f t="shared" si="2"/>
        <v>PVM %!</v>
      </c>
      <c r="F41" s="31">
        <v>10</v>
      </c>
      <c r="G41" s="13" t="e">
        <f t="shared" si="3"/>
        <v>#VALUE!</v>
      </c>
    </row>
    <row r="42" spans="1:7" ht="16" thickBot="1" x14ac:dyDescent="0.4">
      <c r="A42" s="7" t="s">
        <v>15</v>
      </c>
      <c r="B42" s="29" t="s">
        <v>47</v>
      </c>
      <c r="C42" s="14"/>
      <c r="D42" s="15"/>
      <c r="E42" s="13" t="str">
        <f t="shared" si="2"/>
        <v>PVM %!</v>
      </c>
      <c r="F42" s="31">
        <v>3</v>
      </c>
      <c r="G42" s="13" t="e">
        <f t="shared" si="3"/>
        <v>#VALUE!</v>
      </c>
    </row>
    <row r="43" spans="1:7" ht="16" thickBot="1" x14ac:dyDescent="0.4">
      <c r="A43" s="7" t="s">
        <v>16</v>
      </c>
      <c r="B43" s="29" t="s">
        <v>48</v>
      </c>
      <c r="C43" s="14"/>
      <c r="D43" s="15"/>
      <c r="E43" s="13" t="str">
        <f t="shared" si="2"/>
        <v>PVM %!</v>
      </c>
      <c r="F43" s="31">
        <v>17</v>
      </c>
      <c r="G43" s="13" t="e">
        <f t="shared" si="3"/>
        <v>#VALUE!</v>
      </c>
    </row>
    <row r="44" spans="1:7" ht="32.5" customHeight="1" thickBot="1" x14ac:dyDescent="0.4">
      <c r="A44" s="7" t="s">
        <v>17</v>
      </c>
      <c r="B44" s="29" t="s">
        <v>61</v>
      </c>
      <c r="C44" s="14"/>
      <c r="D44" s="15"/>
      <c r="E44" s="13" t="str">
        <f t="shared" si="2"/>
        <v>PVM %!</v>
      </c>
      <c r="F44" s="31">
        <v>5</v>
      </c>
      <c r="G44" s="13" t="e">
        <f t="shared" si="3"/>
        <v>#VALUE!</v>
      </c>
    </row>
    <row r="45" spans="1:7" ht="16" thickBot="1" x14ac:dyDescent="0.4">
      <c r="A45" s="8" t="s">
        <v>18</v>
      </c>
      <c r="B45" s="29" t="s">
        <v>49</v>
      </c>
      <c r="C45" s="14"/>
      <c r="D45" s="15"/>
      <c r="E45" s="13" t="str">
        <f t="shared" si="2"/>
        <v>PVM %!</v>
      </c>
      <c r="F45" s="31">
        <v>2</v>
      </c>
      <c r="G45" s="13" t="e">
        <f t="shared" si="3"/>
        <v>#VALUE!</v>
      </c>
    </row>
    <row r="46" spans="1:7" ht="16" thickBot="1" x14ac:dyDescent="0.4">
      <c r="A46" s="7" t="s">
        <v>19</v>
      </c>
      <c r="B46" s="29" t="s">
        <v>50</v>
      </c>
      <c r="C46" s="14"/>
      <c r="D46" s="15"/>
      <c r="E46" s="13" t="str">
        <f t="shared" si="2"/>
        <v>PVM %!</v>
      </c>
      <c r="F46" s="31">
        <v>12</v>
      </c>
      <c r="G46" s="13" t="e">
        <f t="shared" si="3"/>
        <v>#VALUE!</v>
      </c>
    </row>
    <row r="47" spans="1:7" ht="16" thickBot="1" x14ac:dyDescent="0.4">
      <c r="A47" s="7" t="s">
        <v>20</v>
      </c>
      <c r="B47" s="29" t="s">
        <v>51</v>
      </c>
      <c r="C47" s="14"/>
      <c r="D47" s="15"/>
      <c r="E47" s="13" t="str">
        <f t="shared" si="2"/>
        <v>PVM %!</v>
      </c>
      <c r="F47" s="31">
        <v>1</v>
      </c>
      <c r="G47" s="13" t="e">
        <f t="shared" si="3"/>
        <v>#VALUE!</v>
      </c>
    </row>
    <row r="48" spans="1:7" ht="16" thickBot="1" x14ac:dyDescent="0.4">
      <c r="A48" s="7" t="s">
        <v>21</v>
      </c>
      <c r="B48" s="29" t="s">
        <v>52</v>
      </c>
      <c r="C48" s="14"/>
      <c r="D48" s="15"/>
      <c r="E48" s="13" t="str">
        <f t="shared" si="2"/>
        <v>PVM %!</v>
      </c>
      <c r="F48" s="31">
        <v>1</v>
      </c>
      <c r="G48" s="13" t="e">
        <f t="shared" si="3"/>
        <v>#VALUE!</v>
      </c>
    </row>
    <row r="49" spans="1:8" ht="16" thickBot="1" x14ac:dyDescent="0.4">
      <c r="A49" s="7" t="s">
        <v>22</v>
      </c>
      <c r="B49" s="29" t="s">
        <v>53</v>
      </c>
      <c r="C49" s="14"/>
      <c r="D49" s="15"/>
      <c r="E49" s="13" t="str">
        <f t="shared" si="2"/>
        <v>PVM %!</v>
      </c>
      <c r="F49" s="31">
        <v>7</v>
      </c>
      <c r="G49" s="13" t="e">
        <f t="shared" si="3"/>
        <v>#VALUE!</v>
      </c>
    </row>
    <row r="50" spans="1:8" ht="28.5" thickBot="1" x14ac:dyDescent="0.4">
      <c r="A50" s="7" t="s">
        <v>23</v>
      </c>
      <c r="B50" s="29" t="s">
        <v>54</v>
      </c>
      <c r="C50" s="14"/>
      <c r="D50" s="15"/>
      <c r="E50" s="13" t="str">
        <f t="shared" si="2"/>
        <v>PVM %!</v>
      </c>
      <c r="F50" s="31">
        <v>20</v>
      </c>
      <c r="G50" s="13" t="e">
        <f t="shared" si="3"/>
        <v>#VALUE!</v>
      </c>
    </row>
    <row r="51" spans="1:8" ht="16" thickBot="1" x14ac:dyDescent="0.4">
      <c r="A51" s="7" t="s">
        <v>24</v>
      </c>
      <c r="B51" s="29" t="s">
        <v>55</v>
      </c>
      <c r="C51" s="14"/>
      <c r="D51" s="15"/>
      <c r="E51" s="13" t="str">
        <f t="shared" si="2"/>
        <v>PVM %!</v>
      </c>
      <c r="F51" s="31">
        <v>11</v>
      </c>
      <c r="G51" s="13" t="e">
        <f t="shared" si="3"/>
        <v>#VALUE!</v>
      </c>
    </row>
    <row r="52" spans="1:8" ht="28.5" thickBot="1" x14ac:dyDescent="0.4">
      <c r="A52" s="7" t="s">
        <v>25</v>
      </c>
      <c r="B52" s="29" t="s">
        <v>56</v>
      </c>
      <c r="C52" s="14"/>
      <c r="D52" s="15"/>
      <c r="E52" s="13" t="str">
        <f t="shared" si="2"/>
        <v>PVM %!</v>
      </c>
      <c r="F52" s="31">
        <v>1</v>
      </c>
      <c r="G52" s="13" t="e">
        <f t="shared" si="3"/>
        <v>#VALUE!</v>
      </c>
    </row>
    <row r="53" spans="1:8" ht="16" thickBot="1" x14ac:dyDescent="0.4">
      <c r="A53" s="7" t="s">
        <v>26</v>
      </c>
      <c r="B53" s="29" t="s">
        <v>57</v>
      </c>
      <c r="C53" s="14"/>
      <c r="D53" s="15"/>
      <c r="E53" s="13" t="str">
        <f t="shared" si="2"/>
        <v>PVM %!</v>
      </c>
      <c r="F53" s="31">
        <v>1</v>
      </c>
      <c r="G53" s="13" t="e">
        <f t="shared" si="3"/>
        <v>#VALUE!</v>
      </c>
    </row>
    <row r="54" spans="1:8" ht="16" thickBot="1" x14ac:dyDescent="0.4">
      <c r="A54" s="7" t="s">
        <v>27</v>
      </c>
      <c r="B54" s="29" t="s">
        <v>58</v>
      </c>
      <c r="C54" s="14"/>
      <c r="D54" s="15"/>
      <c r="E54" s="13" t="str">
        <f t="shared" si="2"/>
        <v>PVM %!</v>
      </c>
      <c r="F54" s="31">
        <v>1</v>
      </c>
      <c r="G54" s="13" t="e">
        <f t="shared" si="3"/>
        <v>#VALUE!</v>
      </c>
    </row>
    <row r="55" spans="1:8" ht="46" customHeight="1" thickBot="1" x14ac:dyDescent="0.4">
      <c r="A55" s="7" t="s">
        <v>28</v>
      </c>
      <c r="B55" s="29" t="s">
        <v>62</v>
      </c>
      <c r="C55" s="14"/>
      <c r="D55" s="15"/>
      <c r="E55" s="13" t="str">
        <f t="shared" si="2"/>
        <v>PVM %!</v>
      </c>
      <c r="F55" s="31">
        <v>1</v>
      </c>
      <c r="G55" s="13" t="e">
        <f t="shared" si="3"/>
        <v>#VALUE!</v>
      </c>
    </row>
    <row r="56" spans="1:8" ht="16" thickBot="1" x14ac:dyDescent="0.4">
      <c r="A56" s="65" t="s">
        <v>42</v>
      </c>
      <c r="B56" s="50"/>
      <c r="C56" s="50"/>
      <c r="D56" s="50"/>
      <c r="E56" s="50"/>
      <c r="F56" s="51"/>
      <c r="G56" s="13" t="e">
        <f>ROUND(SUM(G38:G55),2)</f>
        <v>#VALUE!</v>
      </c>
    </row>
    <row r="57" spans="1:8" ht="15.5" x14ac:dyDescent="0.35">
      <c r="A57" s="10"/>
    </row>
    <row r="58" spans="1:8" ht="16" customHeight="1" thickBot="1" x14ac:dyDescent="0.4">
      <c r="A58" s="10"/>
    </row>
    <row r="59" spans="1:8" ht="16" customHeight="1" thickBot="1" x14ac:dyDescent="0.4">
      <c r="A59" s="18"/>
      <c r="B59" s="34" t="s">
        <v>39</v>
      </c>
      <c r="C59" s="35"/>
      <c r="D59" s="35"/>
      <c r="E59" s="35"/>
      <c r="F59" s="35"/>
      <c r="G59" s="36"/>
      <c r="H59" s="10"/>
    </row>
    <row r="60" spans="1:8" ht="38.5" customHeight="1" x14ac:dyDescent="0.35">
      <c r="A60" s="42" t="s">
        <v>1</v>
      </c>
      <c r="B60" s="40" t="s">
        <v>2</v>
      </c>
      <c r="C60" s="42" t="s">
        <v>30</v>
      </c>
      <c r="D60" s="44"/>
      <c r="E60" s="45"/>
      <c r="F60" s="40" t="s">
        <v>4</v>
      </c>
      <c r="G60" s="40" t="s">
        <v>5</v>
      </c>
      <c r="H60" s="10"/>
    </row>
    <row r="61" spans="1:8" ht="67" customHeight="1" thickBot="1" x14ac:dyDescent="0.4">
      <c r="A61" s="43"/>
      <c r="B61" s="41"/>
      <c r="C61" s="46" t="s">
        <v>31</v>
      </c>
      <c r="D61" s="47"/>
      <c r="E61" s="48"/>
      <c r="F61" s="41"/>
      <c r="G61" s="41"/>
      <c r="H61" s="10"/>
    </row>
    <row r="62" spans="1:8" ht="33.75" customHeight="1" thickBot="1" x14ac:dyDescent="0.4">
      <c r="A62" s="17"/>
      <c r="B62" s="2"/>
      <c r="C62" s="52" t="s">
        <v>6</v>
      </c>
      <c r="D62" s="53"/>
      <c r="E62" s="54"/>
      <c r="F62" s="2"/>
      <c r="G62" s="3" t="s">
        <v>7</v>
      </c>
    </row>
    <row r="63" spans="1:8" ht="16" thickBot="1" x14ac:dyDescent="0.4">
      <c r="A63" s="16">
        <v>1</v>
      </c>
      <c r="B63" s="4">
        <v>2</v>
      </c>
      <c r="C63" s="4">
        <v>3</v>
      </c>
      <c r="D63" s="4">
        <v>4</v>
      </c>
      <c r="E63" s="5">
        <v>5</v>
      </c>
      <c r="F63" s="4">
        <v>6</v>
      </c>
      <c r="G63" s="4">
        <v>7</v>
      </c>
    </row>
    <row r="64" spans="1:8" ht="28" customHeight="1" x14ac:dyDescent="0.35">
      <c r="A64" s="61"/>
      <c r="B64" s="57"/>
      <c r="C64" s="40" t="s">
        <v>8</v>
      </c>
      <c r="D64" s="59" t="s">
        <v>32</v>
      </c>
      <c r="E64" s="6" t="s">
        <v>9</v>
      </c>
      <c r="F64" s="38"/>
      <c r="G64" s="38"/>
    </row>
    <row r="65" spans="1:8" ht="15" thickBot="1" x14ac:dyDescent="0.4">
      <c r="A65" s="62"/>
      <c r="B65" s="58"/>
      <c r="C65" s="41"/>
      <c r="D65" s="60"/>
      <c r="E65" s="3" t="s">
        <v>10</v>
      </c>
      <c r="F65" s="39"/>
      <c r="G65" s="39"/>
    </row>
    <row r="66" spans="1:8" ht="33.5" customHeight="1" thickBot="1" x14ac:dyDescent="0.4">
      <c r="A66" s="7" t="s">
        <v>11</v>
      </c>
      <c r="B66" s="28" t="s">
        <v>43</v>
      </c>
      <c r="C66" s="14"/>
      <c r="D66" s="15"/>
      <c r="E66" s="13" t="str">
        <f t="shared" ref="E66:E71" si="4">IF(ISBLANK(D66),"PVM %!",ROUND((((D66*C66)/100)+C66),2))</f>
        <v>PVM %!</v>
      </c>
      <c r="F66" s="30">
        <v>1</v>
      </c>
      <c r="G66" s="13" t="e">
        <f t="shared" ref="G66:G71" si="5">ROUND((E66*F66),2)</f>
        <v>#VALUE!</v>
      </c>
    </row>
    <row r="67" spans="1:8" ht="27.5" customHeight="1" thickBot="1" x14ac:dyDescent="0.4">
      <c r="A67" s="7" t="s">
        <v>12</v>
      </c>
      <c r="B67" s="29" t="s">
        <v>44</v>
      </c>
      <c r="C67" s="14"/>
      <c r="D67" s="15"/>
      <c r="E67" s="13" t="str">
        <f t="shared" si="4"/>
        <v>PVM %!</v>
      </c>
      <c r="F67" s="31">
        <v>3</v>
      </c>
      <c r="G67" s="13" t="e">
        <f t="shared" si="5"/>
        <v>#VALUE!</v>
      </c>
    </row>
    <row r="68" spans="1:8" ht="42.5" thickBot="1" x14ac:dyDescent="0.4">
      <c r="A68" s="7" t="s">
        <v>13</v>
      </c>
      <c r="B68" s="29" t="s">
        <v>45</v>
      </c>
      <c r="C68" s="14"/>
      <c r="D68" s="15"/>
      <c r="E68" s="13" t="str">
        <f t="shared" si="4"/>
        <v>PVM %!</v>
      </c>
      <c r="F68" s="31">
        <v>3</v>
      </c>
      <c r="G68" s="13" t="e">
        <f t="shared" si="5"/>
        <v>#VALUE!</v>
      </c>
      <c r="H68" s="10"/>
    </row>
    <row r="69" spans="1:8" ht="16" thickBot="1" x14ac:dyDescent="0.4">
      <c r="A69" s="7" t="s">
        <v>14</v>
      </c>
      <c r="B69" s="29" t="s">
        <v>46</v>
      </c>
      <c r="C69" s="14"/>
      <c r="D69" s="15"/>
      <c r="E69" s="13" t="str">
        <f t="shared" si="4"/>
        <v>PVM %!</v>
      </c>
      <c r="F69" s="31">
        <v>10</v>
      </c>
      <c r="G69" s="13" t="e">
        <f t="shared" si="5"/>
        <v>#VALUE!</v>
      </c>
      <c r="H69" s="11"/>
    </row>
    <row r="70" spans="1:8" ht="16" thickBot="1" x14ac:dyDescent="0.4">
      <c r="A70" s="7" t="s">
        <v>15</v>
      </c>
      <c r="B70" s="29" t="s">
        <v>47</v>
      </c>
      <c r="C70" s="14"/>
      <c r="D70" s="15"/>
      <c r="E70" s="13" t="str">
        <f t="shared" si="4"/>
        <v>PVM %!</v>
      </c>
      <c r="F70" s="31">
        <v>3</v>
      </c>
      <c r="G70" s="13" t="e">
        <f t="shared" si="5"/>
        <v>#VALUE!</v>
      </c>
      <c r="H70" s="12"/>
    </row>
    <row r="71" spans="1:8" ht="16" thickBot="1" x14ac:dyDescent="0.4">
      <c r="A71" s="7" t="s">
        <v>16</v>
      </c>
      <c r="B71" s="29" t="s">
        <v>48</v>
      </c>
      <c r="C71" s="14"/>
      <c r="D71" s="15"/>
      <c r="E71" s="13" t="str">
        <f t="shared" si="4"/>
        <v>PVM %!</v>
      </c>
      <c r="F71" s="31">
        <v>17</v>
      </c>
      <c r="G71" s="13" t="e">
        <f t="shared" si="5"/>
        <v>#VALUE!</v>
      </c>
      <c r="H71" s="12"/>
    </row>
    <row r="72" spans="1:8" ht="28.5" thickBot="1" x14ac:dyDescent="0.4">
      <c r="A72" s="7" t="s">
        <v>17</v>
      </c>
      <c r="B72" s="29" t="s">
        <v>61</v>
      </c>
      <c r="C72" s="14"/>
      <c r="D72" s="15"/>
      <c r="E72" s="13" t="str">
        <f t="shared" ref="E72:E83" si="6">IF(ISBLANK(D72),"PVM %!",ROUND((((D72*C72)/100)+C72),2))</f>
        <v>PVM %!</v>
      </c>
      <c r="F72" s="31">
        <v>5</v>
      </c>
      <c r="G72" s="13" t="e">
        <f t="shared" ref="G72:G83" si="7">ROUND((E72*F72),2)</f>
        <v>#VALUE!</v>
      </c>
      <c r="H72" s="11"/>
    </row>
    <row r="73" spans="1:8" ht="16" thickBot="1" x14ac:dyDescent="0.4">
      <c r="A73" s="8" t="s">
        <v>18</v>
      </c>
      <c r="B73" s="29" t="s">
        <v>49</v>
      </c>
      <c r="C73" s="14"/>
      <c r="D73" s="15"/>
      <c r="E73" s="13" t="str">
        <f t="shared" si="6"/>
        <v>PVM %!</v>
      </c>
      <c r="F73" s="31">
        <v>2</v>
      </c>
      <c r="G73" s="13" t="e">
        <f t="shared" si="7"/>
        <v>#VALUE!</v>
      </c>
    </row>
    <row r="74" spans="1:8" ht="16" thickBot="1" x14ac:dyDescent="0.4">
      <c r="A74" s="7" t="s">
        <v>19</v>
      </c>
      <c r="B74" s="29" t="s">
        <v>50</v>
      </c>
      <c r="C74" s="14"/>
      <c r="D74" s="15"/>
      <c r="E74" s="13" t="str">
        <f t="shared" si="6"/>
        <v>PVM %!</v>
      </c>
      <c r="F74" s="31">
        <v>12</v>
      </c>
      <c r="G74" s="13" t="e">
        <f t="shared" si="7"/>
        <v>#VALUE!</v>
      </c>
    </row>
    <row r="75" spans="1:8" ht="16" thickBot="1" x14ac:dyDescent="0.4">
      <c r="A75" s="7" t="s">
        <v>20</v>
      </c>
      <c r="B75" s="29" t="s">
        <v>51</v>
      </c>
      <c r="C75" s="14"/>
      <c r="D75" s="15"/>
      <c r="E75" s="13" t="str">
        <f t="shared" si="6"/>
        <v>PVM %!</v>
      </c>
      <c r="F75" s="31">
        <v>1</v>
      </c>
      <c r="G75" s="13" t="e">
        <f t="shared" si="7"/>
        <v>#VALUE!</v>
      </c>
    </row>
    <row r="76" spans="1:8" ht="16" thickBot="1" x14ac:dyDescent="0.4">
      <c r="A76" s="7" t="s">
        <v>21</v>
      </c>
      <c r="B76" s="29" t="s">
        <v>52</v>
      </c>
      <c r="C76" s="14"/>
      <c r="D76" s="15"/>
      <c r="E76" s="13" t="str">
        <f t="shared" si="6"/>
        <v>PVM %!</v>
      </c>
      <c r="F76" s="31">
        <v>1</v>
      </c>
      <c r="G76" s="13" t="e">
        <f t="shared" si="7"/>
        <v>#VALUE!</v>
      </c>
    </row>
    <row r="77" spans="1:8" ht="16" thickBot="1" x14ac:dyDescent="0.4">
      <c r="A77" s="7" t="s">
        <v>22</v>
      </c>
      <c r="B77" s="29" t="s">
        <v>53</v>
      </c>
      <c r="C77" s="14"/>
      <c r="D77" s="15"/>
      <c r="E77" s="13" t="str">
        <f t="shared" si="6"/>
        <v>PVM %!</v>
      </c>
      <c r="F77" s="31">
        <v>7</v>
      </c>
      <c r="G77" s="13" t="e">
        <f t="shared" si="7"/>
        <v>#VALUE!</v>
      </c>
    </row>
    <row r="78" spans="1:8" ht="28.5" thickBot="1" x14ac:dyDescent="0.4">
      <c r="A78" s="7" t="s">
        <v>23</v>
      </c>
      <c r="B78" s="29" t="s">
        <v>54</v>
      </c>
      <c r="C78" s="14"/>
      <c r="D78" s="15"/>
      <c r="E78" s="13" t="str">
        <f t="shared" si="6"/>
        <v>PVM %!</v>
      </c>
      <c r="F78" s="31">
        <v>20</v>
      </c>
      <c r="G78" s="13" t="e">
        <f t="shared" si="7"/>
        <v>#VALUE!</v>
      </c>
    </row>
    <row r="79" spans="1:8" ht="16" thickBot="1" x14ac:dyDescent="0.4">
      <c r="A79" s="7" t="s">
        <v>24</v>
      </c>
      <c r="B79" s="29" t="s">
        <v>55</v>
      </c>
      <c r="C79" s="14"/>
      <c r="D79" s="15"/>
      <c r="E79" s="13" t="str">
        <f t="shared" si="6"/>
        <v>PVM %!</v>
      </c>
      <c r="F79" s="31">
        <v>11</v>
      </c>
      <c r="G79" s="13" t="e">
        <f t="shared" si="7"/>
        <v>#VALUE!</v>
      </c>
    </row>
    <row r="80" spans="1:8" ht="28.5" thickBot="1" x14ac:dyDescent="0.4">
      <c r="A80" s="7" t="s">
        <v>25</v>
      </c>
      <c r="B80" s="29" t="s">
        <v>56</v>
      </c>
      <c r="C80" s="14"/>
      <c r="D80" s="15"/>
      <c r="E80" s="13" t="str">
        <f t="shared" si="6"/>
        <v>PVM %!</v>
      </c>
      <c r="F80" s="31">
        <v>1</v>
      </c>
      <c r="G80" s="13" t="e">
        <f t="shared" si="7"/>
        <v>#VALUE!</v>
      </c>
    </row>
    <row r="81" spans="1:7" ht="16" thickBot="1" x14ac:dyDescent="0.4">
      <c r="A81" s="7" t="s">
        <v>26</v>
      </c>
      <c r="B81" s="29" t="s">
        <v>57</v>
      </c>
      <c r="C81" s="14"/>
      <c r="D81" s="15"/>
      <c r="E81" s="13" t="str">
        <f t="shared" si="6"/>
        <v>PVM %!</v>
      </c>
      <c r="F81" s="31">
        <v>1</v>
      </c>
      <c r="G81" s="13" t="e">
        <f t="shared" si="7"/>
        <v>#VALUE!</v>
      </c>
    </row>
    <row r="82" spans="1:7" ht="16" thickBot="1" x14ac:dyDescent="0.4">
      <c r="A82" s="7" t="s">
        <v>27</v>
      </c>
      <c r="B82" s="29" t="s">
        <v>58</v>
      </c>
      <c r="C82" s="14"/>
      <c r="D82" s="15"/>
      <c r="E82" s="13" t="str">
        <f t="shared" si="6"/>
        <v>PVM %!</v>
      </c>
      <c r="F82" s="31">
        <v>1</v>
      </c>
      <c r="G82" s="13" t="e">
        <f t="shared" si="7"/>
        <v>#VALUE!</v>
      </c>
    </row>
    <row r="83" spans="1:7" ht="42.5" thickBot="1" x14ac:dyDescent="0.4">
      <c r="A83" s="7" t="s">
        <v>28</v>
      </c>
      <c r="B83" s="29" t="s">
        <v>62</v>
      </c>
      <c r="C83" s="14"/>
      <c r="D83" s="15"/>
      <c r="E83" s="13" t="str">
        <f t="shared" si="6"/>
        <v>PVM %!</v>
      </c>
      <c r="F83" s="31">
        <v>1</v>
      </c>
      <c r="G83" s="13" t="e">
        <f t="shared" si="7"/>
        <v>#VALUE!</v>
      </c>
    </row>
    <row r="84" spans="1:7" ht="16" thickBot="1" x14ac:dyDescent="0.4">
      <c r="A84" s="65" t="s">
        <v>42</v>
      </c>
      <c r="B84" s="50"/>
      <c r="C84" s="50"/>
      <c r="D84" s="50"/>
      <c r="E84" s="50"/>
      <c r="F84" s="51"/>
      <c r="G84" s="13" t="e">
        <f>ROUND(SUM(G66:G83),2)</f>
        <v>#VALUE!</v>
      </c>
    </row>
    <row r="88" spans="1:7" ht="36.5" customHeight="1" x14ac:dyDescent="0.35">
      <c r="A88" s="71" t="s">
        <v>40</v>
      </c>
      <c r="B88" s="71"/>
      <c r="C88" s="71"/>
    </row>
    <row r="89" spans="1:7" ht="15" x14ac:dyDescent="0.35">
      <c r="A89" s="19" t="s">
        <v>33</v>
      </c>
      <c r="B89" s="71" t="s">
        <v>34</v>
      </c>
      <c r="C89" s="71"/>
    </row>
    <row r="90" spans="1:7" ht="15.5" x14ac:dyDescent="0.35">
      <c r="A90" s="20">
        <v>1</v>
      </c>
      <c r="B90" s="67">
        <v>2</v>
      </c>
      <c r="C90" s="67"/>
    </row>
    <row r="91" spans="1:7" ht="37.5" customHeight="1" x14ac:dyDescent="0.35">
      <c r="A91" s="21" t="s">
        <v>35</v>
      </c>
      <c r="B91" s="66" t="e">
        <f>G27</f>
        <v>#VALUE!</v>
      </c>
      <c r="C91" s="67"/>
    </row>
    <row r="92" spans="1:7" ht="46" customHeight="1" x14ac:dyDescent="0.35">
      <c r="A92" s="21" t="s">
        <v>36</v>
      </c>
      <c r="B92" s="66" t="e">
        <f>G56</f>
        <v>#VALUE!</v>
      </c>
      <c r="C92" s="67"/>
    </row>
    <row r="93" spans="1:7" ht="60" customHeight="1" x14ac:dyDescent="0.35">
      <c r="A93" s="21" t="s">
        <v>41</v>
      </c>
      <c r="B93" s="69" t="e">
        <f>G84</f>
        <v>#VALUE!</v>
      </c>
      <c r="C93" s="70"/>
    </row>
    <row r="94" spans="1:7" ht="113.5" customHeight="1" x14ac:dyDescent="0.35">
      <c r="A94" s="19" t="s">
        <v>60</v>
      </c>
      <c r="B94" s="68" t="e">
        <f>ROUND(SUM(B91:C93),2)</f>
        <v>#VALUE!</v>
      </c>
      <c r="C94" s="68"/>
    </row>
  </sheetData>
  <sheetProtection algorithmName="SHA-512" hashValue="rrTa6rQ5+ud1GviQGsCHm0IfmhwMWZzgfKlSEQ62UCjdq3TfLaJ0Vw4EpDip1Ddp7w5+b9bkkuwZ+zi/jxexPQ==" saltValue="27iy4V99Kbum3Mk6EYwNIw==" spinCount="100000" sheet="1" objects="1" scenarios="1"/>
  <mergeCells count="49">
    <mergeCell ref="D64:D65"/>
    <mergeCell ref="F64:F65"/>
    <mergeCell ref="B89:C89"/>
    <mergeCell ref="B90:C90"/>
    <mergeCell ref="B91:C91"/>
    <mergeCell ref="B92:C92"/>
    <mergeCell ref="A84:F84"/>
    <mergeCell ref="B94:C94"/>
    <mergeCell ref="B93:C93"/>
    <mergeCell ref="A88:C88"/>
    <mergeCell ref="B59:G59"/>
    <mergeCell ref="A60:A61"/>
    <mergeCell ref="B60:B61"/>
    <mergeCell ref="C60:E60"/>
    <mergeCell ref="F60:F61"/>
    <mergeCell ref="G60:G61"/>
    <mergeCell ref="C61:E61"/>
    <mergeCell ref="C62:E62"/>
    <mergeCell ref="A64:A65"/>
    <mergeCell ref="A29:G30"/>
    <mergeCell ref="B31:G31"/>
    <mergeCell ref="G7:G8"/>
    <mergeCell ref="C34:E34"/>
    <mergeCell ref="F36:F37"/>
    <mergeCell ref="G36:G37"/>
    <mergeCell ref="A56:F56"/>
    <mergeCell ref="A36:A37"/>
    <mergeCell ref="B36:B37"/>
    <mergeCell ref="C36:C37"/>
    <mergeCell ref="D36:D37"/>
    <mergeCell ref="G64:G65"/>
    <mergeCell ref="B64:B65"/>
    <mergeCell ref="C64:C65"/>
    <mergeCell ref="A1:G2"/>
    <mergeCell ref="B3:G3"/>
    <mergeCell ref="C4:E4"/>
    <mergeCell ref="F7:F8"/>
    <mergeCell ref="G32:G33"/>
    <mergeCell ref="A32:A33"/>
    <mergeCell ref="B32:B33"/>
    <mergeCell ref="C32:E32"/>
    <mergeCell ref="C33:E33"/>
    <mergeCell ref="F32:F33"/>
    <mergeCell ref="A27:F27"/>
    <mergeCell ref="C5:E5"/>
    <mergeCell ref="A7:A8"/>
    <mergeCell ref="B7:B8"/>
    <mergeCell ref="C7:C8"/>
    <mergeCell ref="D7:D8"/>
  </mergeCells>
  <conditionalFormatting sqref="A4:G8 A9:A26 C9:E26 G9:G26 A27:G37 A38:A55 C38:E55 G38:G55 A56:G56 A59:G65 A66:A83 C66:E83 G66:G83 A84:G84">
    <cfRule type="cellIs" dxfId="0" priority="2" operator="equal">
      <formula>"PVM %!"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58AC5B8-E63E-4F77-A2C4-3D43B25EE5BA}">
          <x14:formula1>
            <xm:f>Sheet2!$A$2:$A$5</xm:f>
          </x14:formula1>
          <xm:sqref>D9:D14 D15:D26 D38:D43 D44:D55 D66:D71 D72:D83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D98E2-05A9-44A7-90A5-B15697BD7B8A}">
  <dimension ref="A1:A5"/>
  <sheetViews>
    <sheetView workbookViewId="0">
      <selection activeCell="A2" sqref="A2"/>
    </sheetView>
  </sheetViews>
  <sheetFormatPr defaultRowHeight="14.5" x14ac:dyDescent="0.35"/>
  <cols>
    <col min="1" max="1" width="13.7265625" bestFit="1" customWidth="1"/>
  </cols>
  <sheetData>
    <row r="1" spans="1:1" x14ac:dyDescent="0.35">
      <c r="A1" t="s">
        <v>37</v>
      </c>
    </row>
    <row r="2" spans="1:1" x14ac:dyDescent="0.35">
      <c r="A2">
        <v>0</v>
      </c>
    </row>
    <row r="3" spans="1:1" x14ac:dyDescent="0.35">
      <c r="A3">
        <v>9</v>
      </c>
    </row>
    <row r="4" spans="1:1" x14ac:dyDescent="0.35">
      <c r="A4">
        <v>15</v>
      </c>
    </row>
    <row r="5" spans="1:1" x14ac:dyDescent="0.35">
      <c r="A5">
        <v>21</v>
      </c>
    </row>
  </sheetData>
  <sheetProtection algorithmName="SHA-512" hashValue="IChtOerNdym6jiO3KeKbCDwcZzdDtQmQFmX2uhfcellQW+hVeA8RPDsdbxw9+9VC69M5JJtPz3f4M07lBJIDaQ==" saltValue="tDt5zYvlXkx9QrqyyT2xv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Kęstutis Maškė</dc:creator>
  <cp:lastModifiedBy>Eglė Gaidelytė-Karpavičienė</cp:lastModifiedBy>
  <dcterms:created xsi:type="dcterms:W3CDTF">2023-10-14T07:30:46Z</dcterms:created>
  <dcterms:modified xsi:type="dcterms:W3CDTF">2026-09-29T08:26:21Z</dcterms:modified>
</cp:coreProperties>
</file>