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A73549FC-0A97-41CA-BB78-CC26FCE5E6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OLE_LINK2" localSheetId="0">Sheet1!$C$158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6" i="1" l="1"/>
  <c r="H136" i="1" s="1"/>
  <c r="G137" i="1"/>
  <c r="H137" i="1" s="1"/>
  <c r="G138" i="1"/>
  <c r="H138" i="1" s="1"/>
  <c r="G139" i="1"/>
  <c r="H139" i="1" s="1"/>
  <c r="G140" i="1"/>
  <c r="H140" i="1" s="1"/>
  <c r="G141" i="1"/>
  <c r="H141" i="1" s="1"/>
  <c r="G142" i="1"/>
  <c r="H142" i="1" s="1"/>
  <c r="G143" i="1"/>
  <c r="H143" i="1" s="1"/>
  <c r="G144" i="1"/>
  <c r="H144" i="1" s="1"/>
  <c r="G145" i="1"/>
  <c r="H145" i="1" s="1"/>
  <c r="G146" i="1"/>
  <c r="H146" i="1" s="1"/>
  <c r="G147" i="1"/>
  <c r="H147" i="1" s="1"/>
  <c r="G148" i="1"/>
  <c r="H148" i="1" s="1"/>
  <c r="G149" i="1"/>
  <c r="H149" i="1" s="1"/>
  <c r="G150" i="1"/>
  <c r="H150" i="1" s="1"/>
  <c r="G151" i="1"/>
  <c r="H151" i="1" s="1"/>
  <c r="G152" i="1"/>
  <c r="H152" i="1" s="1"/>
  <c r="G153" i="1"/>
  <c r="H153" i="1" s="1"/>
  <c r="G154" i="1"/>
  <c r="H154" i="1" s="1"/>
  <c r="G132" i="1" l="1"/>
  <c r="H132" i="1" s="1"/>
  <c r="G133" i="1"/>
  <c r="H133" i="1" s="1"/>
  <c r="G134" i="1"/>
  <c r="H134" i="1" s="1"/>
  <c r="G135" i="1"/>
  <c r="H135" i="1" s="1"/>
  <c r="G122" i="1" l="1"/>
  <c r="H122" i="1" s="1"/>
  <c r="G123" i="1"/>
  <c r="H123" i="1" s="1"/>
  <c r="G124" i="1"/>
  <c r="H124" i="1" s="1"/>
  <c r="G125" i="1"/>
  <c r="H125" i="1" s="1"/>
  <c r="G126" i="1"/>
  <c r="H126" i="1" s="1"/>
  <c r="G127" i="1"/>
  <c r="H127" i="1" s="1"/>
  <c r="G128" i="1"/>
  <c r="H128" i="1" s="1"/>
  <c r="G129" i="1"/>
  <c r="H129" i="1" s="1"/>
  <c r="G130" i="1"/>
  <c r="H130" i="1" s="1"/>
  <c r="G119" i="1" l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4" i="1"/>
  <c r="H104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G54" i="1"/>
  <c r="H54" i="1" s="1"/>
  <c r="G53" i="1"/>
  <c r="H53" i="1" s="1"/>
  <c r="G52" i="1"/>
  <c r="H52" i="1" s="1"/>
  <c r="G51" i="1"/>
  <c r="H51" i="1" s="1"/>
  <c r="G50" i="1"/>
  <c r="H50" i="1" s="1"/>
  <c r="G49" i="1"/>
  <c r="H49" i="1" s="1"/>
  <c r="G48" i="1"/>
  <c r="H48" i="1" s="1"/>
  <c r="G47" i="1"/>
  <c r="H47" i="1" s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G8" i="1" l="1"/>
  <c r="H8" i="1" s="1"/>
  <c r="G9" i="1"/>
  <c r="H9" i="1" s="1"/>
  <c r="G10" i="1"/>
  <c r="H10" i="1" s="1"/>
  <c r="G93" i="1"/>
  <c r="H93" i="1" s="1"/>
  <c r="G94" i="1"/>
  <c r="H94" i="1" s="1"/>
  <c r="G95" i="1"/>
  <c r="H95" i="1" s="1"/>
  <c r="G96" i="1"/>
  <c r="H96" i="1" s="1"/>
  <c r="G97" i="1"/>
  <c r="H97" i="1" s="1"/>
  <c r="G98" i="1"/>
  <c r="H98" i="1" s="1"/>
  <c r="G99" i="1"/>
  <c r="H99" i="1" s="1"/>
  <c r="G100" i="1"/>
  <c r="H100" i="1" s="1"/>
  <c r="G101" i="1"/>
  <c r="H101" i="1" s="1"/>
  <c r="G102" i="1"/>
  <c r="H102" i="1" s="1"/>
  <c r="G103" i="1"/>
  <c r="H103" i="1" s="1"/>
  <c r="G120" i="1"/>
  <c r="H120" i="1" s="1"/>
  <c r="G121" i="1"/>
  <c r="H121" i="1" s="1"/>
  <c r="G131" i="1"/>
  <c r="H131" i="1" s="1"/>
  <c r="G7" i="1"/>
  <c r="H7" i="1" s="1"/>
  <c r="H155" i="1" l="1"/>
</calcChain>
</file>

<file path=xl/sharedStrings.xml><?xml version="1.0" encoding="utf-8"?>
<sst xmlns="http://schemas.openxmlformats.org/spreadsheetml/2006/main" count="309" uniqueCount="160">
  <si>
    <t>Prekės pavadinimas ir techniniai reikalavimai</t>
  </si>
  <si>
    <t xml:space="preserve">Eil. Nr. </t>
  </si>
  <si>
    <t>Mato vienetai</t>
  </si>
  <si>
    <t xml:space="preserve">Orientacinis kiekis </t>
  </si>
  <si>
    <t>Suma Viso su PVM, Eur</t>
  </si>
  <si>
    <t>Vnt.</t>
  </si>
  <si>
    <t>Įkainis vnt be PVM, Eur</t>
  </si>
  <si>
    <t>Įkainis vnt su PVM, Eur</t>
  </si>
  <si>
    <t>Bendra pasiūlymo suma Eur su PVM:</t>
  </si>
  <si>
    <r>
      <t xml:space="preserve">Siūlomos prekės pavadinimas ir techninė charakteristika 
</t>
    </r>
    <r>
      <rPr>
        <b/>
        <sz val="12"/>
        <color rgb="FFFF0000"/>
        <rFont val="Times New Roman"/>
        <family val="1"/>
      </rPr>
      <t>( gamintojas ir/ar modelis )</t>
    </r>
  </si>
  <si>
    <t>Termostatas turi atitikti tokias technines charakteristikas: 
Su apsauga nuo užšalimo;
Jutiklio užpildas – skystis;
Temperatūros reguliavimo ribos: 6-28 (±2) °C;
Spalva: balta;
Termostatas turi būti tinkamas montuoti ant visų HERZ termostatinių vožtuvų ir radiatoriuose integruotų termostatinių vožtuvų įdėklų, kurių jungtis M28x1.5.</t>
  </si>
  <si>
    <t>Termostatas turi atitikti tokias technines charakteristikas: 
Turi būti suderinamas su radiatorių vožtuvų jungtimi RA;
Įmontuotu davikliu su dujiniu užpildu;
Temperatūros reguliavimo ribos: 7-26 (±2) ºC;
Spalva: balta;
Su MIN-MAX temperatūros ribojimu ir pilno uždarymo funkcija; Termostatas turi būti tinkamas montuoti ant visų Danfoss termostatinių vožtuvų ir radiatoriuose integruotų termostatinių vožtuvų įdėklų, kurių jungtis M30x1.5.</t>
  </si>
  <si>
    <t>Termostatas turi atitikti tokias technines charakteristikas: 
Turi būti suderinamas su radiatorių vožtuvų jungtimi RA;
Antivandalinis;
Įtakai atsparus, įmontuotas dujinis daviklis;
Temperatūros reguliavimo ribos: 7-26 (±2) ºC;
Spalva: balta;
Su MIN-MAX temperatūros ribojimo galimybe;
Termostatas turi būti tinkamas montuoti ant visų Danfoss termostatinių vožtuvų ir radiatoriuose integruotų termostatinių vožtuvų įdėklų, kurių jungtis M30x1.5.</t>
  </si>
  <si>
    <t>Termostatas turi atitikti tokias technines charakteristikas: 
Turi būti suderinamas su radiatorių vožtuvų jungtimi RA;
Įmontuotas daviklis su dujiniu užpildu;
Temperatūros reguliavimo ribos: 7-23 (±2) ºC;
Spalva: balta;
Su MIN-MAX temperatūros ribojimo galimybe;
Termostatas turi būti tinkamas montuoti ant visų Danfoss termostatinių vožtuvų ir radiatoriuose integruotų termostatinių vožtuvų įdėklų, kurių jungtis M30x1.5.</t>
  </si>
  <si>
    <t>Termostatas turi atitikti tokias technines charakteristikas: 
Turi būti suderinamas su radiatorių vožtuvų jungtimi RA;
Įmontuotas daviklis su skysčio užpildu;
Temperatūros reguliavimo ribos: 8-28 (±2) ºC;
Spalva: balta;
Su MIN-MAX temperatūros ribojimo galimybe;
Termostatas turi būti tinkamas montuoti ant visų Danfoss termostatinių vožtuvų ir radiatoriuose integruotų termostatinių vožtuvų įdėklų, kurių jungtis M30x1.5.</t>
  </si>
  <si>
    <t>Termostatas turi atitikti tokias technines charakteristikas: 
Turi būti suderinamas su radiatorių vožtuvų jungtimi RA;
Įmontuotas daviklis su skysčio užpildu;
Temperatūros reguliavimo ribos: 16-28 (±2) ºC;
Spalva: balta;
Su MIN-MAX temperatūros ribojimo galimybe;
Termostatas turi būti tinkamas montuoti ant visų Danfoss termostatinių vožtuvų ir radiatoriuose integruotų termostatinių vožtuvų įdėklų, kurių jungtis M30x1.5.</t>
  </si>
  <si>
    <t>Termostatas turi atitikti tokias technines charakteristikas: 
Turi būti suderinamas su radiatorių vožtuvų jungtimi M30x1,5;
Įmontuotas daviklis, skirtas tiesioginiam prijungimui prie apatinio jungimo radiatorių su M30x1,5 jungtimi;
Temperatūros reguliavimo ribos: 8-28 (±2) ºC;
Spalva: balta;
Su MIN-MAX temperatūros ribojimo galimybe ir pilno uždarymo funkcija;
Termostatas turi būti tinkamas montuoti ant visų Danfoss termostatinių vožtuvų ir radiatoriuose integruotų termostatinių vožtuvų įdėklų, kurių jungtis M30x1.5.</t>
  </si>
  <si>
    <t>Termostatas turi atitikti tokias technines charakteristikas: 
Turi būti suderinamas su radiatorių vožtuvų jungtimi M30x1,5;
Įmontuotas skystinis daviklis, skirtas tiesioginiam prijungimui prie apatinio jungimo radiatorių su M30x1,5 jungtimi;
Temperatūros reguliavimo ribos: 16-28 (±2) ºC;
Spalva: balta;
Su MIN-MAX temperatūros ribojimo galimybe;
Termostatas turi būti tinkamas montuoti ant visų Danfoss termostatinių vožtuvų ir radiatoriuose integruotų termostatinių vožtuvų įdėklų, kurių jungtis M30x1.5.</t>
  </si>
  <si>
    <t>Termostatas turi atitikti tokias technines charakteristikas: 
Turi būti suderinamas su radiatorių vožtuvų jungtimi RTD;
Įmontuotas daviklis su skysčio užpildu;
Temperatūros reguliavimo ribos: 16-28 (±2) ºC;
Spalva: balta;
Su MIN-MAX temperatūros ribojimo galimybe;
Termostatas turi būti tinkamas montuoti ant visų Danfoss termostatinių vožtuvų ir radiatoriuose integruotų termostatinių vožtuvų įdėklų, kurių jungtis M30x1.5.</t>
  </si>
  <si>
    <t>Termostatas turi atitikti tokias technines charakteristikas: 
Turi būti suderinamas su radiatorių vožtuvų jungtimi M30x1,5;
Įmontuotas daviklis su skysčio užpildu, skirtas tiesioginiam prijungimui prie apatinio jungimo radiatorių su M30x1,5 jungtimi;
Temperatūros reguliavimo ribos: 8-28 (±2) ºC;
Spalva: balta;
Su MIN-MAX temperatūros ribojimo galimybe;
Termostatas turi būti tinkamas montuoti ant visų Ferro termostatinių vožtuvų ir radiatoriuose integruotų termostatinių vožtuvų įdėklų, kurių jungtis M30x1.5.</t>
  </si>
  <si>
    <t>Termostatas turi atitikti tokias technines charakteristikas: 
Turi būti suderinamas su radiatorių vožtuvų jungtimi M30x1,5;
Maksimali aplinkos temperatūra: 50 (±2) °C;
Temperatūros reguliavimo ribos: 0-28 (±2) ºC;
Reguliavimo skalė: 0-5;
Uždarymo funkcija (0);
Apsauga nuo užšalimo: ~ 6-7°C;
Spalva: balta;
Termostatas turi būti tinkamas montuoti ant visų Ferro termostatinių vožtuvų ir radiatoriuose integruotų termostatinių vožtuvų įdėklų, kurių jungtis M30x1.5.</t>
  </si>
  <si>
    <t>Termostatas turi atitikti tokias technines charakteristikas: 
Turi būti suderinamas su radiatorių vožtuvų jungtimi M30x1,5;
Maksimali aplinkos temperatūra: 50 (±2) °C;
Temperatūros reguliavimo ribos: 0-28 (±2) ºC;
Reguliavimo skalė: 0-5;
Apsauga nuo užšalimo: ~ 7°C.
Galimybė reguliuoti min. – maks. nustatymas;
Spalva: balta;
Termostatas turi būti tinkamas montuoti ant visų Ferro termostatinių vožtuvų ir radiatoriuose integruotų termostatinių vožtuvų įdėklų, kurių jungtis M30x1.5.</t>
  </si>
  <si>
    <t>Termostatas turi atitikti tokias technines charakteristikas: 
Turi būti suderinamas su radiatorių vožtuvų jungtimi M30x1,5;
Maksimali aplinkos temperatūra: 50 (±2) °C;
Temperatūros reguliavimo ribos: 16-30 (±2) ºC;
Reguliavimo skalė: 2-5;
Spalva: balta;
Termostatas turi būti tinkamas montuoti ant visų Ferro termostatinių vožtuvų ir radiatoriuose integruotų termostatinių vožtuvų įdėklų, kurių jungtis M30x1.5.</t>
  </si>
  <si>
    <t>Termostatas turi atitikti tokias technines charakteristikas: 
Skystinis termostatas su didele spaudimo jėga;
Su įmontuotu jutikliu ir nuotoliniu jutikliu;
Su dviem fiksatoriais, skirtais žymėjimui, ribojimui ar fiksavimui;
Apsauga nuo užšalimo;
Maks. jutiklio temperatūra: 50 (±2) °C;
Temperatūros reguliavimo ribos: 6-28 (±2) ºC;
Spalva: balta; 
Termostatas turi būti tinkamas montuoti ant visų HEIMEIER termostatinių vožtuvų ir radiatoriuose integruotų termostatinių vožtuvų įdėklų, kurių jungtis M30x1.5.</t>
  </si>
  <si>
    <t>Termostatas turi atitikti tokias technines charakteristikas:
Su įmontuotu jutikliu;
Skystinis termostatas su didele spaudimo jėga;
Nustatymo apribojimas arba užrakinimas;
Apsauga nuo užšalimo;
Maks. jutiklio temperatūra: 50 (±2) °C;
Temperatūros reguliavimo ribos: 6-28 (±2) ºC; 
Reguliavimo skalė: 1-5;
Spalva: balta;
Termostatas turi būti tinkamas montuoti ant visų HEIMEIER termostatinių vožtuvų ir radiatoriuose integruotų termostatinių vožtuvų įdėklų, kurių jungtis M30x1.5.</t>
  </si>
  <si>
    <t>Termostatas turi atitikti tokias technines charakteristikas:
Standartinė;
Su įmontuotu jutikliu;
Skysčiu užpildytas termostatas;
Apsauga nuo užšalimo;
Maks. jutiklio temperatūra: 50 (±2) °C;
Temperatūros reguliavimo ribos: 6-28 (±2) ºC;
Reguliavimo skalė: 1-5;
Maksimalios ir minimalios temperatūros nustatymas;
Spalva: balta;
Termostatas turi būti tinkamas montuoti ant visų HEIMEIER termostatinių vožtuvų ir radiatoriuose integruotų termostatinių vožtuvų įdėklų, kurių jungtis M30x1.5.</t>
  </si>
  <si>
    <t>Termostatas turi atitikti tokias technines charakteristikas:
Su apsauga nuo vagystės;
Termostatinės galvutės atsparumas lenkimui min. 1000 N;
Skystinis termostatas su didele spaudimo jėga;
Apsauga nuo užšalimo;
Maks. jutiklio temperatūra: 50 (±2) °C;
Temperatūros reguliavimo ribos: 8-26 (±2) ºC;
Spalva: balta;
Termostatas turi būti tinkamas montuoti ant visų HEIMEIER termostatinių vožtuvų ir radiatoriuose integruotų termostatinių vožtuvų įdėklų, kurių jungtis M30x1.5.</t>
  </si>
  <si>
    <t>Termostatas turi atitikti tokias technines charakteristikas:
Su įmontuotu jutikliu;
Skystinis termostatas su didele spaudimo jėga;
Užrakinimo slankiklis pageidaujamos temperatūros užfiksavimui;
Apsauga nuo užšalimo;
Maks. jutiklio temperatūra: 50 (±2) °C;
Temperatūros reguliavimo ribos: 6-28 (±2) ºC;
Spalva: balta;
Termostatas turi būti tinkamas montuoti ant visų HEIMEIER termostatinių vožtuvų ir radiatoriuose integruotų termostatinių vožtuvų įdėklų, kurių jungtis M30x1.5.</t>
  </si>
  <si>
    <t>Termostatas turi atitikti tokias technines charakteristikas:
Su įmontuotu jutikliu;
Skystinis termostatas su didele spaudimo jėga;
Nustatymo apribojimas arba užrakinimas;
Apsauga nuo užšalimo;
Maks. jutiklio temperatūra: 50 (±2) °C;
Temperatūros reguliavimo ribos: 6-28 (±2) ºC;
Reguliavimo skalė: 1-5;
Spalva: balta;
Termostatas turi būti tinkamas montuoti ant visų HEIMEIER termostatinių vožtuvų ir radiatoriuose integruotų termostatinių vožtuvų įdėklų, kurių jungtis M30x1.5.</t>
  </si>
  <si>
    <t>Termostatas turi atitikti tokias technines charakteristikas:
Standartinė;
Su įmontuotu jutikliu;
Skystinis termostatas su didele spaudimo jėga;
Nustatymo ribojimas;
Apsauga nuo užšalimo;
Maks. jutiklio temperatūra: 50 (±2) °C;
Temperatūros reguliavimo ribos: 6-28 (±2) ºC;
Reguliavimo skalė: 1-5;
Spalva: balta;
Termostatas turi būti tinkamas montuoti ant visų HEIMEIER termostatinių vožtuvų ir radiatoriuose integruotų termostatinių vožtuvų įdėklų, kurių jungtis M30x1.5.</t>
  </si>
  <si>
    <t>Universalus raktas turi atitikti tokias technines charakteristikas:
Skirtas termostatinių galvučių Halo-B ir B temperatūrai nustatyti.</t>
  </si>
  <si>
    <t>Bimetalinis termometras turi atitikti tokias technines charakteristikas:
Diapazonas: 0-120 (±2) °C;
Ciferblato skersmuo: DN63;
Jungties diametras: DN15;
Medžiaga: nerūdijantis plienas, žalvaris arba lygiavertė.</t>
  </si>
  <si>
    <t>Bimetalinis termometras turi atitikti tokias technines charakteristikas:
Diapazonas: 0-120 (±2) °C;
Ciferblato skersmuo: DN80;
Jungties diametras: DN15;
Medžiaga: nerūdijantis plienas, žalvaris arba lygiavertė.</t>
  </si>
  <si>
    <t>Bimetalinis termometras turi atitikti tokias technines charakteristikas:
Diapazonas: 0-120 (±2) °C;
Ciferblato skersmuo: DN100;
Jungties diametras: DN15;
Medžiaga: nerūdijantis plienas, žalvaris arba lygiavertė.</t>
  </si>
  <si>
    <t>Spiritinis termometras turi atitikti tokias technines charakteristikas:
Diapazonas: 0-120 (±2) °C,
Tiesus.</t>
  </si>
  <si>
    <t>Termometro įvorė turi atitikti tokias technines charakteristikas:
Medžiaga: bronza arba lygiavertė;
Suderinama naudojimui su 120poz. termometru.</t>
  </si>
  <si>
    <t>Manometras turi atitikti tokias technines charakteristikas:
Ciferblato skersmuo: DN63;
Slėgio matavimo diapazonas: 0–10 bar;
Jungties sriegis: 1/4";
Jungties padėtis: vertikali (apatinė).</t>
  </si>
  <si>
    <t>Manometras turi atitikti tokias technines charakteristikas:
Ciferblato skersmuo: DN63;
Slėgio matavimo diapazonas: 0–16 bar;
Jungties sriegis: 1/4";
Jungties padėtis: vertikali (apatinė).</t>
  </si>
  <si>
    <t>Manometras turi atitikti tokias technines charakteristikas:
Ciferblato skersmuo: DN100;
Slėgio matavimo diapazonas: 0–10 bar;
Jungties sriegis: 1/2";
Jungties padėtis: vertikali (apatinė).</t>
  </si>
  <si>
    <t>Manometras turi atitikti tokias technines charakteristikas:
Ciferblato skersmuo: DN100;
Slėgio matavimo diapazonas: 0–16 bar;
Jungties sriegis: 1/2";
Jungties padėtis: vertikali (apatinė).</t>
  </si>
  <si>
    <t>Kamštis radiatoriui turi atitikti tokias technines charakteristikas:
Tipas: srieginis;
Medžiaga: plienas, ketus ar lygiavertė;
Pajungimo diametras: 1/2";
Kairinis.</t>
  </si>
  <si>
    <t>Kamštis radiatoriui turi atitikti tokias technines charakteristikas:
Tipas: srieginis;
Medžiaga: plienas, ketus ar lygiavertė;
Pajungimo diametras: 3/4";
Kairinis.</t>
  </si>
  <si>
    <t>Kamštis radiatoriui turi atitikti tokias technines charakteristikas:
Tipas: srieginis;
Medžiaga: plienas, ketus ar lygiavertė;
Pajungimo diametras: 1/2";
Dešininis.</t>
  </si>
  <si>
    <t>Kamštis radiatoriui turi atitikti tokias technines charakteristikas:
Tipas: srieginis;
Medžiaga: plienas, ketus ar lygiavertė;
Pajungimo diametras: 3/4";
Dešininis.</t>
  </si>
  <si>
    <t>Šildymo radiatoriaus nuorintojas turi atitikti tokias technines charakteristikas:
Išmatavimai: 1/2";
Su rakteliu.</t>
  </si>
  <si>
    <r>
      <rPr>
        <b/>
        <sz val="11"/>
        <color theme="1"/>
        <rFont val="Times New Roman"/>
        <family val="1"/>
        <charset val="186"/>
      </rPr>
      <t>PASTABA</t>
    </r>
    <r>
      <rPr>
        <sz val="11"/>
        <color theme="1"/>
        <rFont val="Times New Roman"/>
        <family val="1"/>
      </rPr>
      <t>. Lentelėje nurodyti orientaciniai kiekiai naudojami tik pasiūlymų vertinimui/palyginimui, tai nebus sutarties maksimalūs kiekiai, sutartyje bus nurodyti tik prekių įkainiai.</t>
    </r>
  </si>
  <si>
    <t>Srieginis antgalis su veržle turi atitikti tokias technines charakteristikas: 
Pajungimas – 3/4“;
Turi būti suderinamas naudojimui su 56 ir 57 poz. trieigiais vožtuvais.</t>
  </si>
  <si>
    <t>Ventilis turi atitikti tokias technines charakteristikas: 
Rutulinis ventilis, ilga rankena;
Pajungimas – 1/2“ v/v; 
Maksimalus darbinis slėgis: ≥10 bar;
Maksimali darbinė temperatūra: ≥120ºC;
Medžiaga – žalvaris, plienas ar lygiavertė.</t>
  </si>
  <si>
    <t>Ventilis turi atitikti tokias technines charakteristikas: 
Rutulinis ventilis, ilga rankena;
Pajungimas – 3/4“ v/v;
Maksimalus darbinis slėgis: ≥10 bar;
Maksimali darbinė temperatūra: ≥120ºC;
Medžiaga – žalvaris, plienas ar lygiavertė.</t>
  </si>
  <si>
    <t>Ventilis turi atitikti tokias technines charakteristikas: 
Rutulinis ventilis, ilga rankena;
Pajungimas – 1“ v/v;
Maksimalus darbinis slėgis: ≥10 bar;
Maksimali darbinė temperatūra: ≥120ºC;
Medžiaga – žalvaris, plienas ar lygiavertė.</t>
  </si>
  <si>
    <t>Ventilis turi atitikti tokias technines charakteristikas: 
Rutulinis ventilis, ilga rankena;
Pajungimas – 1 1/4“ v/v;
Maksimalus darbinis slėgis: ≥10 bar;
Maksimali darbinė temperatūra: ≥120ºC;
Medžiaga – žalvaris, plienas ar lygiavertė.</t>
  </si>
  <si>
    <t>Ventilis turi atitikti tokias technines charakteristikas: 
Rutulinis ventilis, ilga rankena;
Pajungimas – 1 1/2“ v/v;
Maksimalus darbinis slėgis: ≥10 bar;
Maksimali darbinė temperatūra: ≥120ºC;
Medžiaga – žalvaris, plienas ar lygiavertė.</t>
  </si>
  <si>
    <t>Ventilis turi atitikti tokias technines charakteristikas: 
Rutulinis ventilis, ilga rankena;
Pajungimas – 2“ v/v;
Maksimalus darbinis slėgis: ≥10 bar;
Maksimali darbinė temperatūra: ≥120ºC;
Medžiaga – žalvaris, plienas ar lygiavertė.</t>
  </si>
  <si>
    <t>Ventilis turi atitikti tokias technines charakteristikas: 
Rutulinis ventilis, ilga rankena;
Pajungimas – 1/2“ v/i;
Maksimalus darbinis slėgis: ≥10 bar;
Maksimali darbinė temperatūra: ≥120ºC;
Medžiaga – žalvaris, plienas ar lygiavertė.</t>
  </si>
  <si>
    <t>Ventilis turi atitikti tokias technines charakteristikas: 
Rutulinis ventilis, ilga rankena;
Pajungimas – 3/4“ v/i;
Maksimalus darbinis slėgis: ≥10 bar;
Maksimali darbinė temperatūra: ≥120ºC;
Medžiaga – žalvaris, plienas ar lygiavertė.</t>
  </si>
  <si>
    <t>Ventilis turi atitikti tokias technines charakteristikas: 
Rutulinis ventilis, ilga rankena;
Pajungimas – 1“ v/i;
Maksimalus darbinis slėgis: ≥10 bar;
Maksimali darbinė temperatūra: ≥120ºC;
Medžiaga – žalvaris, plienas ar lygiavertė.</t>
  </si>
  <si>
    <t>Ventilis turi atitikti tokias technines charakteristikas: 
Rutulinis ventilis, ilga rankena;
Pajungimas – 1 1/4“ v/i;
Maksimalus darbinis slėgis: ≥10 bar;
Maksimali darbinė temperatūra: ≥120ºC;
Medžiaga – žalvaris, plienas ar lygiavertė.</t>
  </si>
  <si>
    <t>Ventilis turi atitikti tokias technines charakteristikas: 
Rutulinis ventilis, ilga rankena;
Pajungimas – 1 1/2“ v/i;
Maksimalus darbinis slėgis: ≥10 bar;
Maksimali darbinė temperatūra: ≥120ºC;
Medžiaga – žalvaris, plienas ar lygiavertė.</t>
  </si>
  <si>
    <t>Ventilis turi atitikti tokias technines charakteristikas: 
Rutulinis ventilis, ilga rankena;
Pajungimas – 2“ v/i;
Maksimalus darbinis slėgis: ≥10 bar;
Maksimali darbinė temperatūra: ≥120ºC;
Medžiaga – žalvaris, plienas ar lygiavertė.</t>
  </si>
  <si>
    <t>Ventilis turi atitikti tokias technines charakteristikas: 
Rutulinis ventilis, ilga rankena;
Pajungimas – 1/2“ v/v; 
Maksimalus darbinis slėgis: ≥10 bar;
Maksimali darbinė temperatūra: ≥60ºC;
Medžiaga – žalvaris, plienas ar lygiavertė.</t>
  </si>
  <si>
    <t>Ventilis turi atitikti tokias technines charakteristikas: 
Rutulinis ventilis, ilga rankena;
Pajungimas – 3/4“ v/v;
Maksimalus darbinis slėgis: ≥10 bar;
Maksimali darbinė temperatūra: ≥60ºC;
Medžiaga – žalvaris, plienas ar lygiavertė.</t>
  </si>
  <si>
    <t>Ventilis turi atitikti tokias technines charakteristikas: 
Rutulinis ventilis, ilga rankena;
Pajungimas – 1“ v/v;
Maksimalus darbinis slėgis: ≥10 bar;
Maksimali darbinė temperatūra: ≥60ºC;
Medžiaga – žalvaris, plienas ar lygiavertė.</t>
  </si>
  <si>
    <t>Ventilis turi atitikti tokias technines charakteristikas: 
Rutulinis ventilis, ilga rankena;
Pajungimas – 1 1/4“ v/v;
Maksimalus darbinis slėgis: ≥10 bar;
Maksimali darbinė temperatūra: ≥60ºC;
Medžiaga – žalvaris, plienas ar lygiavertė.</t>
  </si>
  <si>
    <t>Ventilis turi atitikti tokias technines charakteristikas: 
Rutulinis ventilis, ilga rankena;
Pajungimas – 1 1/2“ v/v;
Maksimalus darbinis slėgis: ≥10 bar;
Maksimali darbinė temperatūra: ≥60ºC;
Medžiaga – žalvaris, plienas ar lygiavertė.</t>
  </si>
  <si>
    <t xml:space="preserve">Ventilis turi atitikti tokias technines charakteristikas: 
Rutulinis ventilis, ilga rankena;
Pajungimas – 2“ v/v;
Maksimalus darbinis slėgis: ≥10 bar;
Maksimali darbinė temperatūra: ≥60ºC;
Medžiaga – žalvaris, plienas ar lygiavertė. </t>
  </si>
  <si>
    <t>Ventilis turi atitikti tokias technines charakteristikas: 
Rutulinis ventilis, ilga rankena;
Pajungimas – 1/2“ v/i;
Maksimalus darbinis slėgis: ≥10 bar;
Maksimali darbinė temperatūra: ≥60ºC;
Medžiaga – žalvaris, plienas ar lygiavertė.</t>
  </si>
  <si>
    <t>Ventilis turi atitikti tokias technines charakteristikas: 
Rutulinis ventilis, ilga rankena;
Pajungimas – 3/4“ v/i;
Maksimalus darbinis slėgis: ≥10 bar;
Maksimali darbinė temperatūra: ≥60ºC;
Medžiaga – žalvaris, plienas ar lygiavertė.</t>
  </si>
  <si>
    <t>Ventilis turi atitikti tokias technines charakteristikas: 
Rutulinis ventilis, ilga rankena;
Pajungimas – 1“ v/i;
Maksimalus darbinis slėgis: ≥10 bar;
Maksimali darbinė temperatūra: ≥60ºC;
Medžiaga – žalvaris, plienas ar lygiavertė.</t>
  </si>
  <si>
    <t>Ventilis turi atitikti tokias technines charakteristikas: 
Rutulinis ventilis, ilga rankena;
Pajungimas – 1 1/4“ v/i;
Maksimalus darbinis slėgis: ≥10 bar;
Maksimali darbinė temperatūra: ≥60ºC;
Medžiaga – žalvaris, plienas ar lygiavertė.</t>
  </si>
  <si>
    <t>Ventilis turi atitikti tokias technines charakteristikas: 
Rutulinis ventilis, ilga rankena;
Pajungimas – 1 1/2“ v/i;
Maksimalus darbinis slėgis: ≥10 bar;
Maksimali darbinė temperatūra: ≥60ºC;
Medžiaga – žalvaris, plienas ar lygiavertė.</t>
  </si>
  <si>
    <t>Ventilis turi atitikti tokias technines charakteristikas: 
Rutulinis ventilis, ilga rankena;
Pajungimas – 2“ v/i;
Maksimalus darbinis slėgis: ≥10 bar;
Maksimali darbinė temperatūra: ≥60ºC;
Medžiaga – žalvaris, plienas ar lygiavertė.</t>
  </si>
  <si>
    <t>Ventilis turi atitikti tokias technines charakteristikas: 
Rutulinis ventilis, trumpa rankena;
Pajungimas – 1/2“ v/v;
Maksimalus darbinis slėgis: ≥10 bar;
Maksimali darbinė temperatūra: ≥110ºC;
Medžiaga – žalvaris ar lygiavertė;
Apdirbimas – chromuotas.</t>
  </si>
  <si>
    <t>Ventilis turi atitikti tokias technines charakteristikas: 
Rutulinis ventilis, trumpa rankena;
Pajungimas – 3/4“ v/v;
Maksimalus darbinis slėgis: ≥10 bar;
Maksimali darbinė temperatūra: ≥110ºC;
Medžiaga – žalvaris ar lygiavertė;
Apdirbimas – chromuotas.</t>
  </si>
  <si>
    <t>Ventilis turi atitikti tokias technines charakteristikas: 
Rutulinis ventilis, trumpa rankena;
Pajungimas – 1“ v/v;
Maksimalus darbinis slėgis: ≥10 bar;
Maksimali darbinė temperatūra: ≥110ºC;
Medžiaga – žalvaris ar lygiavertė;
Apdirbimas – chromuotas.</t>
  </si>
  <si>
    <t>Ventilis turi atitikti tokias technines charakteristikas: 
Rutulinis ventilis, trumpa rankena;
Pajungimas – 1/2“ v/i;
Maksimalus darbinis slėgis: ≥10 bar;
Maksimali darbinė temperatūra: ≥110ºC;
Medžiaga – žalvaris ar lygiavertė;
Apdirbimas – chromuotas.</t>
  </si>
  <si>
    <t>Ventilis turi atitikti tokias technines charakteristikas: 
Rutulinis ventilis, trumpa rankena;
Pajungimas – 3/4“ v/i;
Maksimalus darbinis slėgis: ≥10 bar;
Maksimali darbinė temperatūra: ≥110ºC;
Medžiaga – žalvaris ar lygiavertė;
Apdirbimas – chromuotas.</t>
  </si>
  <si>
    <t>Ventilis turi atitikti tokias technines charakteristikas: 
Rutulinis ventilis, trumpa rankena;
Pajungimas – 1“ v/i;
Maksimalus darbinis slėgis: ≥10 bar;
Maksimali darbinė temperatūra: ≥110ºC;
Medžiaga – žalvaris ar lygiavertė;
Apdirbimas – chromuotas.</t>
  </si>
  <si>
    <t>Ventilis turi atitikti tokias technines charakteristikas: 
Rutulinis ventilis, trumpa rankena;
Pajungimas – 1/2“ v/v;
Maksimalus darbinis slėgis: ≥10 bar;
Maksimali darbinė temperatūra: ≥60ºC;
Medžiaga – žalvaris ar lygiavertė;
Apdirbimas – chromuotas.</t>
  </si>
  <si>
    <t>Ventilis turi atitikti tokias technines charakteristikas: 
Rutulinis ventilis, trumpa rankena;
Pajungimas – 3/4“ v/v;
Maksimalus darbinis slėgis: ≥10 bar;
Maksimali darbinė temperatūra: ≥60ºC;
Medžiaga – žalvaris ar lygiavertė;
Apdirbimas – chromuotas.</t>
  </si>
  <si>
    <t>Ventilis turi atitikti tokias technines charakteristikas: 
Rutulinis ventilis, trumpa rankena;
Pajungimas – 1“ v/v;
Maksimalus darbinis slėgis: ≥10 bar;
Maksimali darbinė temperatūra: ≥60ºC;
Medžiaga – žalvaris ar lygiavertė;
Apdirbimas – chromuotas.</t>
  </si>
  <si>
    <t>Ventilis turi atitikti tokias technines charakteristikas: 
Rutulinis ventilis, trumpa rankena;
Pajungimas – 1/2“ v/i;
Maksimalus darbinis slėgis: ≥10 bar;
Maksimali darbinė temperatūra: ≥60ºC;
Medžiaga – žalvaris ar lygiavertė;
Apdirbimas – chromuotas.</t>
  </si>
  <si>
    <t>Ventilis turi atitikti tokias technines charakteristikas: 
Rutulinis ventilis, trumpa rankena;
Pajungimas – 3/4“ v/i;
Maksimalus darbinis slėgis: ≥10 bar;
Maksimali darbinė temperatūra: ≥60ºC;
Medžiaga – žalvaris ar lygiavertė;
Apdirbimas – chromuotas.</t>
  </si>
  <si>
    <t>Ventilis turi atitikti tokias technines charakteristikas: 
Rutulinis ventilis, trumpa rankena;
Pajungimas – 1“ v/i;
Maksimalus darbinis slėgis: ≥10 bar;
Maksimali darbinė temperatūra: ≥60ºC;
Medžiaga – žalvaris ar lygiavertė;
Apdirbimas – chromuotas.</t>
  </si>
  <si>
    <t>Ventilis turi atitikti tokias technines charakteristikas: 
Rutulinis ventilis, ilga rankena su išardoma jungtimi;
Pajungimas – 1/2“ v/i;
Maksimalus darbinis slėgis: ≥10 bar;
Maksimali darbinė temperatūra: ≥110ºC;
Medžiaga – žalvaris ar lygiavertė;
Apdirbimas – chromuotas.</t>
  </si>
  <si>
    <t>Ventilis turi atitikti tokias technines charakteristikas: 
Rutulinis ventilis, ilga rankena su išardoma jungtimi;
Pajungimas – 3/4“ v/i;
Maksimalus darbinis slėgis: ≥10 bar;
Maksimali darbinė temperatūra: ≥110ºC;
Medžiaga – žalvaris ar lygiavertė;
Apdirbimas – chromuotas.</t>
  </si>
  <si>
    <t>Ventilis turi atitikti tokias technines charakteristikas: 
Rutulinis ventilis, ilga rankena su išardoma jungtimi;
Pajungimas – 1“ v/i;
Maksimalus darbinis slėgis: ≥10 bar;
Maksimali darbinė temperatūra: ≥110ºC;
Medžiaga – žalvaris ar lygiavertė;
Apdirbimas – chromuotas.</t>
  </si>
  <si>
    <t>Ventilis turi atitikti tokias technines charakteristikas: 
Rutulinis ventilis, ilga rankena su išardoma jungtimi;
Pajungimas – 1 1/4“ v/i;
Maksimalus darbinis slėgis: ≥10 bar;
Maksimali darbinė temperatūra: ≥110ºC;
Medžiaga – žalvaris ar lygiavertė;
Apdirbimas – chromuotas.</t>
  </si>
  <si>
    <t>Ventilis turi atitikti tokias technines charakteristikas: 
Rutulinis ventilis, trumpa rankena su išardoma jungtimi;
Pajungimas – 1/2“ v/i;
Maksimalus darbinis slėgis: ≥10 bar;
Maksimali darbinė temperatūra: ≥110ºC;
Medžiaga – žalvaris ar lygiavertė;
Apdirbimas – chromuotas.</t>
  </si>
  <si>
    <t>Ventilis turi atitikti tokias technines charakteristikas: 
Rutulinis ventilis, trumpa rankena su išardoma jungtimi;
Pajungimas – 3/4“ v/i;
Maksimalus darbinis slėgis: ≥10 bar;
Maksimali darbinė temperatūra: ≥110ºC;
Medžiaga – žalvaris ar lygiavertė;
Apdirbimas – chromuotas.</t>
  </si>
  <si>
    <t>Rutulinis ventilis turi atitikti tokias technines charakteristikas: 
Pajungimas – 1/2“ v/i;
Maksimalus darbinis slėgis: ≥10 bar;
Maksimali darbinė temperatūra: ≥110ºC;
Rankenėlė – trumpa; 
Padėtis – kampu;
Medžiaga – žalvaris ar lygiavertė;
Apdirbimas – chromuotas.</t>
  </si>
  <si>
    <t>Rutulinis ventilis turi atitikti tokias technines charakteristikas: 
Pajungimas – 3/4“ v/i;
Maksimalus darbinis slėgis: ≥10 bar;
Maksimali darbinė temperatūra: ≥110ºC;
Rankenėlė – trumpa; 
Padėtis – kampu;
Medžiaga – žalvaris ar lygiavertė;
Apdirbimas – chromuotas.</t>
  </si>
  <si>
    <t>Rutulinis ventilis ilga rankena su nuorintoju turi atitikti tokias technines charakteristikas: 
Pajungimas – 1/2“ v/v;
Maksimalus darbinis slėgis: ≥10 bar;
Maksimali darbinė temperatūra: ≥110ºC;
Medžiaga – žalvaris ar lygiavertė;
Apdirbimas – chromuotas;
Rankenėlė – ilga.</t>
  </si>
  <si>
    <t>Rutulinis ventilis ilga rankena su nuorintoju turi atitikti tokias technines charakteristikas: 
Pajungimas – 3/4“ v/v;
Maksimalus darbinis slėgis: ≥10 bar;
Maksimali darbinė temperatūra: ≥110ºC;
Medžiaga – žalvaris ar lygiavertė;
Apdirbimas – chromuotas;
Rankenėlė – ilga.</t>
  </si>
  <si>
    <t>Rutulinis ventilis su pajungimu žarnai turi atitikti tokias technines charakteristikas: 
Pajungimas – 1/2“ i/i;
Maksimalus darbinis slėgis: ≥10 bar;
Maksimali darbinė temperatūra vanduo: ≥90ºC;
Maksimali darbinė temperatūra garai: ≥90ºC;
Rankenėlė – ilga;
Padėtis – kampu;
Medžiaga – žalvaris ar lygiavertė;
Apdirbimas – chromuotas.</t>
  </si>
  <si>
    <t>Rutulinis ventilis su pajungimu žarnai turi atitikti tokias technines charakteristikas: 
Pajungimas – 3/4“ i/i;
Maksimalus darbinis slėgis: ≥10 bar;
Maksimali darbinė temperatūra vanduo: ≥90ºC;
Maksimali darbinė temperatūra garai: ≥90ºC;
Rankenėlė – ilga;
Padėtis – kampu;
Medžiaga – žalvaris ar lygiavertė;
Apdirbimas – chromuotas.</t>
  </si>
  <si>
    <t>Rutulinis ventilis ilga rankena su filtru turi atitikti tokias technines charakteristikas: 
Pajungimas – 1/2“;
Maksimalus darbinis slėgis: ≥10 bar;
Maksimali darbinė temperatūra: ≥90ºC;
Medžiaga – žalvaris ar lygiavertė;
Filtro medžiaga – nerūdijantis plienas ar lygiavertė.</t>
  </si>
  <si>
    <t>Rutulinis ventilis ilga rankena su filtru turi atitikti tokias technines charakteristikas: 
Pajungimas – 3/4“;
Maksimalus darbinis slėgis: ≥10 bar;
Maksimali darbinė temperatūra: ≥110ºC;
Medžiaga – žalvaris ar lygiavertė;
Filtro medžiaga – nerūdijantis plienas ar lygiavertė.</t>
  </si>
  <si>
    <t>Rutulinis ventilis ilga rankena su filtru turi atitikti tokias technines charakteristikas: 
Pajungimas – 1“, v/v;
Maksimalus darbinis slėgis: ≥10 bar;
Maksimali darbinė temperatūra: ≥110ºC;
Medžiaga – žalvaris ar lygiavertė;
Filtro medžiaga – nerūdijantis plienas ar lygiavertė.</t>
  </si>
  <si>
    <t>Srieginis filtras šildymo sistemoms turi atitikti tokias technines charakteristikas: 
Pajungimas – 1/2“ v/v;
Maksimalus darbinis slėgis: ≥10 bar;
Medžiaga – žalvaris ar lygiavertė.</t>
  </si>
  <si>
    <t>Srieginis filtras šildymo sistemoms turi atitikti tokias technines charakteristikas: 
Pajungimas – 3/4“ v/v;
Maksimalus darbinis slėgis: ≥10 bar;
Medžiaga – žalvaris ar lygiavertė.</t>
  </si>
  <si>
    <t>Srieginis filtras šildymo sistemoms turi atitikti tokias technines charakteristikas: 
Pajungimas – 1“ v/v;
Maksimalus darbinis slėgis: ≥10 bar;
Medžiaga – žalvaris ar lygiavertė.</t>
  </si>
  <si>
    <t>Srieginis filtras šildymo sistemoms turi atitikti tokias technines charakteristikas: 
Pajungimas – 1 1/4“ v/v;
Maksimalus darbinis slėgis: ≥10 bar;
Medžiaga – žalvaris ar lygiavertė.</t>
  </si>
  <si>
    <t>Srieginis filtras šildymo sistemoms turi atitikti tokias technines charakteristikas: 
Pajungimas – 1 1/2“ v/v;
Maksimalus darbinis slėgis: ≥10 bar;
Medžiaga – žalvaris ar lygiavertė.</t>
  </si>
  <si>
    <t>Srieginis filtras šildymo sistemoms turi atitikti tokias technines charakteristikas: 
Pajungimas – 2“ v/v;
Maksimalus darbinis slėgis: ≥10 bar;
Medžiaga – žalvaris ar lygiavertė.</t>
  </si>
  <si>
    <t>Atbulinis spyruoklinis vožtuvas turi atitikti tokias technines charakteristikas: 
Pajungimas – 1/2“ v/v;
Maksimalus darbinis slėgis: ≥10 bar;
Atsidarymo slėgis: 0,02 bar;
Medžiaga – žalvaris ar lygiavertė.</t>
  </si>
  <si>
    <t>Atbulinis spyruoklinis vožtuvas turi atitikti tokias technines charakteristikas: 
Pajungimas – 3/4“ v/v;
Maksimalus darbinis slėgis: ≥10 bar;
Atsidarymo slėgis: 0,02 bar;
Medžiaga – žalvaris ar lygiavertė.</t>
  </si>
  <si>
    <t>Atbulinis spyruoklinis vožtuvas turi atitikti tokias technines charakteristikas: 
Pajungimas – 1“ v/v;
Maksimalus darbinis slėgis: ≥10 bar;
Atsidarymo slėgis: 0,02 bar;
Medžiaga – žalvaris ar lygiavertė.</t>
  </si>
  <si>
    <t>Atbulinis spyruoklinis vožtuvas turi atitikti tokias technines charakteristikas: 
Pajungimas – 1 1/4“ v/v;
Maksimalus darbinis slėgis: ≥10 bar;
Atsidarymo slėgis: 0,02 bar;
Medžiaga – žalvaris ar lygiavertė.</t>
  </si>
  <si>
    <t>Atbulinis spyruoklinis vožtuvas turi atitikti tokias technines charakteristikas: 
Pajungimas – 1 1/2“ v/v;
Maksimalus darbinis slėgis: ≥10 bar;
Atsidarymo slėgis: 0,02 bar;
Medžiaga – žalvaris ar lygiavertė.</t>
  </si>
  <si>
    <t>Atbulinis spyruoklinis vožtuvas turi atitikti tokias technines charakteristikas: 
Pajungimas – 2“ v/v;
Maksimalus darbinis slėgis: ≥10 bar;
Atsidarymo slėgis: 0,02 bar;
Medžiaga – žalvaris ar lygiavertė.</t>
  </si>
  <si>
    <t>Atbulinis gravitacinis vožtuvas turi atitikti tokias technines charakteristikas: 
Pajungimas – 1/2“ v/v;
Medžiaga – žalvaris ar lygiavertė.</t>
  </si>
  <si>
    <t>Atbulinis gravitacinis vožtuvas turi atitikti tokias technines charakteristikas: 
Pajungimas – 3/4“ v/v;
Medžiaga – žalvaris ar lygiavertė.</t>
  </si>
  <si>
    <t>Atbulinis gravitacinis vožtuvas turi atitikti tokias technines charakteristikas: 
Pajungimas – 1“ v/v;
Medžiaga – žalvaris ar lygiavertė.</t>
  </si>
  <si>
    <t>Atbulinis gravitacinis vožtuvas turi atitikti tokias technines charakteristikas: 
Pajungimas – 1 1/4“ v/v;
Medžiaga – žalvaris ar lygiavertė.</t>
  </si>
  <si>
    <t>Atbulinis gravitacinis vožtuvas turi atitikti tokias technines charakteristikas: 
Pajungimas – 1 1/2“ v/v;
Medžiaga – žalvaris ar lygiavertė.</t>
  </si>
  <si>
    <t>Sietelis atbuliniam vožtuvui turi atitikti tokias technines charakteristikas: 
Pajungimas – 1/2“;
Medžiaga – plienas ar lygiavertė.</t>
  </si>
  <si>
    <t>Sietelis atbuliniam vožtuvui turi atitikti tokias technines charakteristikas: 
Pajungimas – 3/4“;
Medžiaga – plienas ar lygiavertė.</t>
  </si>
  <si>
    <t>Sietelis atbuliniam vožtuvui turi atitikti tokias technines charakteristikas: 
Pajungimas – 1“;
Medžiaga – plienas ar lygiavertė.</t>
  </si>
  <si>
    <t>Sietelis atbuliniam vožtuvui turi atitikti tokias technines charakteristikas: 
Pajungimas – 1 1/4“;
Medžiaga – plienas ar lygiavertė.</t>
  </si>
  <si>
    <t>Sietelis atbuliniam vožtuvui turi atitikti tokias technines charakteristikas: 
Pajungimas – 1 1/2“;
Medžiaga – plienas ar lygiavertė.</t>
  </si>
  <si>
    <t>Trieigis vožtuvas turi atitikti tokias technines charakteristikas: 
Pajungimas – 3/4“;
Kairinis;
Medžiaga – žalvaris, nerūdijantis plienas ar lygiavertė.</t>
  </si>
  <si>
    <t>Trieigis vožtuvas turi atitikti tokias technines charakteristikas: 
Pajungimas – 3/4“;
Dešininis;
Medžiaga – žalvaris, nerūdijantis plienas ar lygiavertė.</t>
  </si>
  <si>
    <t>Ventilis turi atitikti tokias technines charakteristikas: 
Rutulinis ventilis nuleidimo su akle ir antgaliu žarnai;
Pajungimas – 1/2“ i/i;
Medžiaga – žalvaris ar lygiavertė.</t>
  </si>
  <si>
    <t>Vožtuvas rutulinis turi atitikti tokias technines charakteristikas: 
Rutulinis vožtuvas siurblio pajungimui;
Pajungimas – 1 1/2“ x 1“;
Medžiaga – žalvaris ar lygiavertė.</t>
  </si>
  <si>
    <t>Atbulinis vožtuvas turi atitikti tokias technines charakteristikas: 
Pajungimas – 1 1/2“ x 1“;
Medžiaga – žalvaris ar lygiavertė.</t>
  </si>
  <si>
    <t>Diskinė sklendė turi atitikti tokias technines charakteristikas: 
Pajungimas – 1/2“ v/v;
Medžiaga – žalvaris ar lygiavertė.</t>
  </si>
  <si>
    <t>Diskinė sklendė turi atitikti tokias technines charakteristikas: 
Pajungimas – 3/4“ v/v;
Medžiaga – žalvaris ar lygiavertė.</t>
  </si>
  <si>
    <t>Diskinė sklendė turi atitikti tokias technines charakteristikas: 
Pajungimas – 1“ v/v;
Medžiaga – žalvaris ar lygiavertė.</t>
  </si>
  <si>
    <t>Diskinė sklendė turi atitikti tokias technines charakteristikas: 
Pajungimas – 1 1/4“ v/v;
Medžiaga – žalvaris ar lygiavertė.</t>
  </si>
  <si>
    <t>Diskinė sklendė turi atitikti tokias technines charakteristikas: 
Pajungimas – 1 1/2“ v/v;
Medžiaga – žalvaris ar lygiavertė.</t>
  </si>
  <si>
    <t>Diskinė sklendė turi atitikti tokias technines charakteristikas: 
Pajungimas – 2“ v/v;
Medžiaga – žalvaris ar lygiavertė.</t>
  </si>
  <si>
    <t>Automatinis nuorintojas su atbuliniu vožtuvu turi atitikti tokias technines charakteristikas:
Pajungimas – 1/2“;
Medžiaga – žalvaris ar lygiavertė.</t>
  </si>
  <si>
    <t>Rankinis nuorintojas turi atitikti tokias technines charakteristikas:
Pajungimas – 1/2“, išorė;
Medžiaga – žalvaris ar lygiavertė;
Apdirbimas – chromuotas;
Su tarpine.</t>
  </si>
  <si>
    <t>Raktelis nuorinimui turi atitikti tokias technines charakteristikas:
Medžiaga – žalvaris ar lygiavertė;
Apdirbimas – chromuotas.</t>
  </si>
  <si>
    <t>Flanšinė sklendė turi atitikti tokias technines charakteristikas:
Diametras – 50mm;
Maksimalus darbinis slėgis: ≥16 bar;
Medžiaga – ketus ar lygiavertė.</t>
  </si>
  <si>
    <t>Flanšinė sklendė turi atitikti tokias technines charakteristikas:
Diametras – 80mm;
Maksimalus darbinis slėgis: ≥16 bar;
Medžiaga – ketus ar lygiavertė.</t>
  </si>
  <si>
    <t>Flanšinė sklendė turi atitikti tokias technines charakteristikas:
Diametras – 100mm;
Maksimalus darbinis slėgis: ≥16 bar;
Medžiaga – ketus ar lygiavertė.</t>
  </si>
  <si>
    <t>Flanšinė sklendė turi atitikti tokias technines charakteristikas:
Diametras – 150mm;
Maksimalus darbinis slėgis: ≥16 bar;
Medžiaga – ketus ar lygiavertė.</t>
  </si>
  <si>
    <t>Ventilis turi atitikti tokias technines charakteristikas: 
Rutulinis sodo ventilis;
Pajungimas – 1/2“ i/i;
Rankenėlė – trumpa;
Padėtis – kampu;
Medžiaga – žalvaris ar lygiavertė;
Apdirbimas – chromuotas.</t>
  </si>
  <si>
    <t>Mini rutulinis ventilis turi atitikti tokias technines charakteristikas:
Pajungimas – 1/2“ v/i;
Rankenėlė – trumpa;
Padėtis – tiesi;
Medžiaga – žalvaris ar lygiavertė;
Apdirbimas – chromuotas.</t>
  </si>
  <si>
    <t>Mini rutulinis ventilis turi atitikti tokias technines charakteristikas:
Pajungimas – 1/2“ v/v;
Rankenėlė – trumpa;
Padėtis – tiesi;
Medžiaga – žalvaris ar lygiavertė;
Apdirbimas – chromuotas.</t>
  </si>
  <si>
    <t>Sujungimas su veržle turi atitikti tokias technines charakteristikas:
Matmenys – 1/2“ x d10;
Pajungimas – i/i;
Medžiaga – žalvaris ar lygiavertė;
Apdirbimas – chromuotas.</t>
  </si>
  <si>
    <t>Sujungimas su veržle turi atitikti tokias technines charakteristikas:
Matmenys – 1/2“ x d10;
Pajungimas – v/i;
Medžiaga – žalvaris ar lygiavertė;
Apdirbimas – chromuotas.</t>
  </si>
  <si>
    <t>Sujungimas su dviem veržlėm turi atitikti tokias technines charakteristikas:
Matmenys – d10 x d10;
Pajungimas – i/i;
Medžiaga – žalvaris ar lygiavertė;
Apdirbimas – chromuotas.</t>
  </si>
  <si>
    <t>Kampinis sujungimas su veržle turi atitikti tokias technines charakteristikas:
Matmenys – 1/2“ x d10;
Pajungimas – i/i;
Medžiaga – žalvaris ar lygiavertė;
Apdirbimas – chromuotas.</t>
  </si>
  <si>
    <t>Kampinis sujungimas su veržle turi atitikti tokias technines charakteristikas:
Matmenys – 3/8“ x d10;
Pajungimas – v/i;
Medžiaga – žalvaris ar lygiavertė;
Apdirbimas – chromuotas.</t>
  </si>
  <si>
    <t>Veržlė su tarpinėmis turi atitikti tokias technines charakteristikas:
Matmenys – 3/8“ x d10;
Pajungimas – v/v;
Medžiaga – žalvaris ar lygiavertė;
Apdirbimas – chromuotas.</t>
  </si>
  <si>
    <t>Veržlė su tarpinėmis turi atitikti tokias technines charakteristikas:
Matmenys – 1/2“ x d10;
Pajungimas – v/v;
Medžiaga – žalvaris ar lygiavertė;
Apdirbimas – chromuotas.</t>
  </si>
  <si>
    <t>Vamzdelis turi atitikti tokias technines charakteristikas:
Matmenys – d10;
Rulone – 5(±1)m ;
Medžiaga – varinis ar lygiavertė;
Apdirbimas – chromuotas.</t>
  </si>
  <si>
    <t>Ventilis turi atitikti tokias technines charakteristikas:
Tipas – kūginis; skalbimo mašinai;
Pajungimas – 1/2“ x ¾‘‘, i/i;
Rankenėlė – trumpa;
Padėtis – kampu;
Medžiaga – žalvaris ar lygiavertė;
Apdirbimas – chromuotas.</t>
  </si>
  <si>
    <t>Ventilis turi atitikti tokias technines charakteristikas:
Tipas – kūginis; kombinuotas su veržle;
Pajungimas – 1/2“ x d10“, i/i;
Rankenėlė – trumpa;
Padėtis – kampu;
Medžiaga – žalvaris ar lygiavertė;
Apdirbimas – chromuotas.</t>
  </si>
  <si>
    <t>Ventilis turi atitikti tokias technines charakteristikas:
Tipas – kūginis; su veržle;
Pajungimas – 1/2“ x d10“, i/i;
Rankenėlė – trumpa;
Padėtis – kampu;
Medžiaga – žalvaris ar lygiavertė;
Apdirbimas – chromuotas.</t>
  </si>
  <si>
    <t>Ventilis turi atitikti tokias technines charakteristikas:
Tipas – kūginis;
Pajungimas – 1/2“ x 1/2“, i/i;
Rankenėlė – trumpa;
Padėtis – kampu;
Medžiaga – žalvaris ar lygiavertė;
Apdirbimas – chromuotas.</t>
  </si>
  <si>
    <t>Ventilis turi atitikti tokias technines charakteristikas:
Tipas – kūginis;
Pajungimas – 1/2“ x 3/8“, i/i;
Rankenėlė – trumpa;
Padėtis – kampu;
Medžiaga – žalvaris ar lygiavertė;
Apdirbimas – chromuotas.</t>
  </si>
  <si>
    <t>Termostatas turi atitikti tokias technines charakteristikas: 
Turi būti suderinamas su radiatorių vožtuvų jungtimi M30x1,5;
Įmontuotas daviklis, skirtas tiesioginiam prijungimui prie apatinio jungimo radiatorių su M30X1,5;
Temperatūros reguliavimo ribos: 8-28 (±2) ºC;
Spalva: balta; 
Su MIN-MAX temperatūros ribojimo galimybe;
Termostatas turi būti tinkamas montuoti ant visų Danfoss termostatinių vožtuvų ir radiatoriuose integruotų termostatinių vožtuvų įdėklų, kurių jungtis M30x1.5.</t>
  </si>
  <si>
    <t>Veleno prailginimas turi atitikti tokias technines charakteristikas:
Gali būti naudojamas kai kuriems seniems radiatoriams su seno tipo termostatiniais ventiliais ir kai kuriems radiatoriams su integruotais termostatiniais ventiliais, su M30x 1,5 jungtimi. 
Suderinamas naudojimui su 114 poz.</t>
  </si>
  <si>
    <t>Kampinė jungtis turi atitikti tokias technines charakteristikas:
Jungtis: M30x 1,5;
Suderinamas naudojimui su 115 poz.</t>
  </si>
  <si>
    <t>Kainų pasiūlymo lentelė</t>
  </si>
  <si>
    <t>5 priedas</t>
  </si>
  <si>
    <t>Tiekėjas: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</si>
</sst>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2"/>
      <color rgb="FFFF0000"/>
      <name val="Times New Roman"/>
      <family val="1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1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72"/>
  <sheetViews>
    <sheetView tabSelected="1" zoomScaleNormal="100" zoomScaleSheetLayoutView="85" workbookViewId="0">
      <selection activeCell="I3" sqref="I3"/>
    </sheetView>
  </sheetViews>
  <sheetFormatPr defaultRowHeight="15" x14ac:dyDescent="0.25"/>
  <cols>
    <col min="1" max="1" width="2.140625" style="4" customWidth="1"/>
    <col min="2" max="2" width="8" style="4" customWidth="1"/>
    <col min="3" max="3" width="69.85546875" style="4" customWidth="1"/>
    <col min="4" max="4" width="8.28515625" style="4" customWidth="1"/>
    <col min="5" max="5" width="13.85546875" style="4" customWidth="1"/>
    <col min="6" max="7" width="9.140625" style="21"/>
    <col min="8" max="8" width="10.7109375" style="21" customWidth="1"/>
    <col min="9" max="9" width="50.42578125" style="4" customWidth="1"/>
    <col min="10" max="10" width="9.140625" style="4"/>
    <col min="11" max="11" width="9.140625" style="4" customWidth="1"/>
    <col min="12" max="16384" width="9.140625" style="4"/>
  </cols>
  <sheetData>
    <row r="1" spans="2:9" x14ac:dyDescent="0.25">
      <c r="B1" s="1"/>
      <c r="C1" s="1"/>
      <c r="D1" s="2"/>
      <c r="E1" s="2"/>
      <c r="I1" s="4" t="s">
        <v>158</v>
      </c>
    </row>
    <row r="2" spans="2:9" x14ac:dyDescent="0.25">
      <c r="B2" s="1"/>
      <c r="C2" s="5"/>
      <c r="D2" s="2"/>
      <c r="E2" s="2"/>
    </row>
    <row r="3" spans="2:9" x14ac:dyDescent="0.25">
      <c r="B3" s="1"/>
      <c r="D3" s="2"/>
      <c r="E3" s="2"/>
      <c r="I3" s="4" t="s">
        <v>159</v>
      </c>
    </row>
    <row r="4" spans="2:9" x14ac:dyDescent="0.25">
      <c r="B4" s="1"/>
      <c r="C4" s="35" t="s">
        <v>157</v>
      </c>
      <c r="D4" s="6"/>
      <c r="E4" s="2"/>
    </row>
    <row r="5" spans="2:9" x14ac:dyDescent="0.25">
      <c r="B5" s="3"/>
      <c r="C5" s="3"/>
      <c r="D5" s="2"/>
      <c r="E5" s="2"/>
    </row>
    <row r="6" spans="2:9" ht="90.75" customHeight="1" x14ac:dyDescent="0.25">
      <c r="B6" s="7" t="s">
        <v>1</v>
      </c>
      <c r="C6" s="7" t="s">
        <v>0</v>
      </c>
      <c r="D6" s="8" t="s">
        <v>2</v>
      </c>
      <c r="E6" s="9" t="s">
        <v>3</v>
      </c>
      <c r="F6" s="10" t="s">
        <v>6</v>
      </c>
      <c r="G6" s="10" t="s">
        <v>7</v>
      </c>
      <c r="H6" s="11" t="s">
        <v>4</v>
      </c>
      <c r="I6" s="17" t="s">
        <v>9</v>
      </c>
    </row>
    <row r="7" spans="2:9" ht="90" x14ac:dyDescent="0.25">
      <c r="B7" s="12">
        <v>1</v>
      </c>
      <c r="C7" s="18" t="s">
        <v>47</v>
      </c>
      <c r="D7" s="12" t="s">
        <v>5</v>
      </c>
      <c r="E7" s="13">
        <v>1</v>
      </c>
      <c r="F7" s="22"/>
      <c r="G7" s="22">
        <f>F7*1.21</f>
        <v>0</v>
      </c>
      <c r="H7" s="23">
        <f>E7*G7</f>
        <v>0</v>
      </c>
      <c r="I7" s="14"/>
    </row>
    <row r="8" spans="2:9" ht="90" x14ac:dyDescent="0.25">
      <c r="B8" s="12">
        <v>2</v>
      </c>
      <c r="C8" s="18" t="s">
        <v>48</v>
      </c>
      <c r="D8" s="12" t="s">
        <v>5</v>
      </c>
      <c r="E8" s="13">
        <v>1</v>
      </c>
      <c r="F8" s="22"/>
      <c r="G8" s="22">
        <f t="shared" ref="G8:G131" si="0">F8*1.21</f>
        <v>0</v>
      </c>
      <c r="H8" s="23">
        <f t="shared" ref="H8:H131" si="1">E8*G8</f>
        <v>0</v>
      </c>
      <c r="I8" s="14"/>
    </row>
    <row r="9" spans="2:9" ht="90" x14ac:dyDescent="0.25">
      <c r="B9" s="12">
        <v>3</v>
      </c>
      <c r="C9" s="18" t="s">
        <v>49</v>
      </c>
      <c r="D9" s="12" t="s">
        <v>5</v>
      </c>
      <c r="E9" s="13">
        <v>1</v>
      </c>
      <c r="F9" s="22"/>
      <c r="G9" s="22">
        <f t="shared" si="0"/>
        <v>0</v>
      </c>
      <c r="H9" s="23">
        <f t="shared" si="1"/>
        <v>0</v>
      </c>
      <c r="I9" s="14"/>
    </row>
    <row r="10" spans="2:9" ht="90" x14ac:dyDescent="0.25">
      <c r="B10" s="12">
        <v>4</v>
      </c>
      <c r="C10" s="18" t="s">
        <v>50</v>
      </c>
      <c r="D10" s="12" t="s">
        <v>5</v>
      </c>
      <c r="E10" s="13">
        <v>1</v>
      </c>
      <c r="F10" s="22"/>
      <c r="G10" s="22">
        <f t="shared" si="0"/>
        <v>0</v>
      </c>
      <c r="H10" s="23">
        <f t="shared" si="1"/>
        <v>0</v>
      </c>
      <c r="I10" s="14"/>
    </row>
    <row r="11" spans="2:9" ht="90" x14ac:dyDescent="0.25">
      <c r="B11" s="12">
        <v>5</v>
      </c>
      <c r="C11" s="18" t="s">
        <v>51</v>
      </c>
      <c r="D11" s="12" t="s">
        <v>5</v>
      </c>
      <c r="E11" s="13">
        <v>1</v>
      </c>
      <c r="F11" s="22"/>
      <c r="G11" s="22">
        <f t="shared" ref="G11:G74" si="2">F11*1.21</f>
        <v>0</v>
      </c>
      <c r="H11" s="23">
        <f t="shared" ref="H11:H74" si="3">E11*G11</f>
        <v>0</v>
      </c>
      <c r="I11" s="14"/>
    </row>
    <row r="12" spans="2:9" ht="90" x14ac:dyDescent="0.25">
      <c r="B12" s="12">
        <v>6</v>
      </c>
      <c r="C12" s="18" t="s">
        <v>52</v>
      </c>
      <c r="D12" s="12" t="s">
        <v>5</v>
      </c>
      <c r="E12" s="13">
        <v>1</v>
      </c>
      <c r="F12" s="22"/>
      <c r="G12" s="22">
        <f t="shared" si="2"/>
        <v>0</v>
      </c>
      <c r="H12" s="23">
        <f t="shared" si="3"/>
        <v>0</v>
      </c>
      <c r="I12" s="14"/>
    </row>
    <row r="13" spans="2:9" ht="90" customHeight="1" x14ac:dyDescent="0.25">
      <c r="B13" s="12">
        <v>7</v>
      </c>
      <c r="C13" s="18" t="s">
        <v>53</v>
      </c>
      <c r="D13" s="12" t="s">
        <v>5</v>
      </c>
      <c r="E13" s="13">
        <v>1</v>
      </c>
      <c r="F13" s="22"/>
      <c r="G13" s="22">
        <f t="shared" si="2"/>
        <v>0</v>
      </c>
      <c r="H13" s="23">
        <f t="shared" si="3"/>
        <v>0</v>
      </c>
      <c r="I13" s="14"/>
    </row>
    <row r="14" spans="2:9" ht="90.75" customHeight="1" x14ac:dyDescent="0.25">
      <c r="B14" s="12">
        <v>8</v>
      </c>
      <c r="C14" s="18" t="s">
        <v>54</v>
      </c>
      <c r="D14" s="12" t="s">
        <v>5</v>
      </c>
      <c r="E14" s="13">
        <v>1</v>
      </c>
      <c r="F14" s="22"/>
      <c r="G14" s="22">
        <f t="shared" si="2"/>
        <v>0</v>
      </c>
      <c r="H14" s="23">
        <f t="shared" si="3"/>
        <v>0</v>
      </c>
      <c r="I14" s="14"/>
    </row>
    <row r="15" spans="2:9" ht="91.5" customHeight="1" x14ac:dyDescent="0.25">
      <c r="B15" s="12">
        <v>9</v>
      </c>
      <c r="C15" s="18" t="s">
        <v>55</v>
      </c>
      <c r="D15" s="12" t="s">
        <v>5</v>
      </c>
      <c r="E15" s="13">
        <v>1</v>
      </c>
      <c r="F15" s="22"/>
      <c r="G15" s="22">
        <f t="shared" si="2"/>
        <v>0</v>
      </c>
      <c r="H15" s="23">
        <f t="shared" si="3"/>
        <v>0</v>
      </c>
      <c r="I15" s="14"/>
    </row>
    <row r="16" spans="2:9" ht="90" x14ac:dyDescent="0.25">
      <c r="B16" s="12">
        <v>10</v>
      </c>
      <c r="C16" s="18" t="s">
        <v>56</v>
      </c>
      <c r="D16" s="12" t="s">
        <v>5</v>
      </c>
      <c r="E16" s="13">
        <v>1</v>
      </c>
      <c r="F16" s="22"/>
      <c r="G16" s="22">
        <f t="shared" si="2"/>
        <v>0</v>
      </c>
      <c r="H16" s="23">
        <f t="shared" si="3"/>
        <v>0</v>
      </c>
      <c r="I16" s="14"/>
    </row>
    <row r="17" spans="2:9" ht="90" x14ac:dyDescent="0.25">
      <c r="B17" s="12">
        <v>11</v>
      </c>
      <c r="C17" s="18" t="s">
        <v>57</v>
      </c>
      <c r="D17" s="12" t="s">
        <v>5</v>
      </c>
      <c r="E17" s="13">
        <v>1</v>
      </c>
      <c r="F17" s="22"/>
      <c r="G17" s="22">
        <f t="shared" si="2"/>
        <v>0</v>
      </c>
      <c r="H17" s="23">
        <f t="shared" si="3"/>
        <v>0</v>
      </c>
      <c r="I17" s="14"/>
    </row>
    <row r="18" spans="2:9" ht="90" x14ac:dyDescent="0.25">
      <c r="B18" s="12">
        <v>12</v>
      </c>
      <c r="C18" s="18" t="s">
        <v>58</v>
      </c>
      <c r="D18" s="12" t="s">
        <v>5</v>
      </c>
      <c r="E18" s="13">
        <v>1</v>
      </c>
      <c r="F18" s="22"/>
      <c r="G18" s="22">
        <f t="shared" si="2"/>
        <v>0</v>
      </c>
      <c r="H18" s="23">
        <f t="shared" si="3"/>
        <v>0</v>
      </c>
      <c r="I18" s="14"/>
    </row>
    <row r="19" spans="2:9" ht="90" customHeight="1" x14ac:dyDescent="0.25">
      <c r="B19" s="12">
        <v>13</v>
      </c>
      <c r="C19" s="18" t="s">
        <v>59</v>
      </c>
      <c r="D19" s="12" t="s">
        <v>5</v>
      </c>
      <c r="E19" s="13">
        <v>1</v>
      </c>
      <c r="F19" s="22"/>
      <c r="G19" s="22">
        <f t="shared" si="2"/>
        <v>0</v>
      </c>
      <c r="H19" s="23">
        <f t="shared" si="3"/>
        <v>0</v>
      </c>
      <c r="I19" s="14"/>
    </row>
    <row r="20" spans="2:9" ht="90" x14ac:dyDescent="0.25">
      <c r="B20" s="12">
        <v>14</v>
      </c>
      <c r="C20" s="18" t="s">
        <v>60</v>
      </c>
      <c r="D20" s="12" t="s">
        <v>5</v>
      </c>
      <c r="E20" s="13">
        <v>1</v>
      </c>
      <c r="F20" s="22"/>
      <c r="G20" s="22">
        <f t="shared" si="2"/>
        <v>0</v>
      </c>
      <c r="H20" s="23">
        <f t="shared" si="3"/>
        <v>0</v>
      </c>
      <c r="I20" s="14"/>
    </row>
    <row r="21" spans="2:9" ht="90" x14ac:dyDescent="0.25">
      <c r="B21" s="12">
        <v>15</v>
      </c>
      <c r="C21" s="18" t="s">
        <v>61</v>
      </c>
      <c r="D21" s="12" t="s">
        <v>5</v>
      </c>
      <c r="E21" s="13">
        <v>1</v>
      </c>
      <c r="F21" s="22"/>
      <c r="G21" s="22">
        <f t="shared" si="2"/>
        <v>0</v>
      </c>
      <c r="H21" s="23">
        <f t="shared" si="3"/>
        <v>0</v>
      </c>
      <c r="I21" s="14"/>
    </row>
    <row r="22" spans="2:9" ht="90" x14ac:dyDescent="0.25">
      <c r="B22" s="12">
        <v>16</v>
      </c>
      <c r="C22" s="18" t="s">
        <v>62</v>
      </c>
      <c r="D22" s="12" t="s">
        <v>5</v>
      </c>
      <c r="E22" s="13">
        <v>1</v>
      </c>
      <c r="F22" s="22"/>
      <c r="G22" s="22">
        <f t="shared" si="2"/>
        <v>0</v>
      </c>
      <c r="H22" s="23">
        <f t="shared" si="3"/>
        <v>0</v>
      </c>
      <c r="I22" s="14"/>
    </row>
    <row r="23" spans="2:9" ht="90" x14ac:dyDescent="0.25">
      <c r="B23" s="12">
        <v>17</v>
      </c>
      <c r="C23" s="16" t="s">
        <v>63</v>
      </c>
      <c r="D23" s="12" t="s">
        <v>5</v>
      </c>
      <c r="E23" s="13">
        <v>1</v>
      </c>
      <c r="F23" s="22"/>
      <c r="G23" s="22">
        <f t="shared" si="2"/>
        <v>0</v>
      </c>
      <c r="H23" s="23">
        <f t="shared" si="3"/>
        <v>0</v>
      </c>
      <c r="I23" s="14"/>
    </row>
    <row r="24" spans="2:9" ht="90" x14ac:dyDescent="0.25">
      <c r="B24" s="12">
        <v>18</v>
      </c>
      <c r="C24" s="18" t="s">
        <v>64</v>
      </c>
      <c r="D24" s="12" t="s">
        <v>5</v>
      </c>
      <c r="E24" s="13">
        <v>1</v>
      </c>
      <c r="F24" s="22"/>
      <c r="G24" s="22">
        <f t="shared" si="2"/>
        <v>0</v>
      </c>
      <c r="H24" s="23">
        <f t="shared" si="3"/>
        <v>0</v>
      </c>
      <c r="I24" s="14"/>
    </row>
    <row r="25" spans="2:9" ht="90" x14ac:dyDescent="0.25">
      <c r="B25" s="12">
        <v>19</v>
      </c>
      <c r="C25" s="18" t="s">
        <v>65</v>
      </c>
      <c r="D25" s="12" t="s">
        <v>5</v>
      </c>
      <c r="E25" s="13">
        <v>1</v>
      </c>
      <c r="F25" s="22"/>
      <c r="G25" s="22">
        <f t="shared" si="2"/>
        <v>0</v>
      </c>
      <c r="H25" s="23">
        <f t="shared" si="3"/>
        <v>0</v>
      </c>
      <c r="I25" s="14"/>
    </row>
    <row r="26" spans="2:9" ht="90" x14ac:dyDescent="0.25">
      <c r="B26" s="12">
        <v>20</v>
      </c>
      <c r="C26" s="18" t="s">
        <v>66</v>
      </c>
      <c r="D26" s="12" t="s">
        <v>5</v>
      </c>
      <c r="E26" s="13">
        <v>1</v>
      </c>
      <c r="F26" s="22"/>
      <c r="G26" s="22">
        <f t="shared" si="2"/>
        <v>0</v>
      </c>
      <c r="H26" s="23">
        <f t="shared" si="3"/>
        <v>0</v>
      </c>
      <c r="I26" s="14"/>
    </row>
    <row r="27" spans="2:9" ht="90" x14ac:dyDescent="0.25">
      <c r="B27" s="12">
        <v>21</v>
      </c>
      <c r="C27" s="18" t="s">
        <v>67</v>
      </c>
      <c r="D27" s="12" t="s">
        <v>5</v>
      </c>
      <c r="E27" s="13">
        <v>1</v>
      </c>
      <c r="F27" s="22"/>
      <c r="G27" s="22">
        <f t="shared" si="2"/>
        <v>0</v>
      </c>
      <c r="H27" s="23">
        <f t="shared" si="3"/>
        <v>0</v>
      </c>
      <c r="I27" s="14"/>
    </row>
    <row r="28" spans="2:9" ht="90" x14ac:dyDescent="0.25">
      <c r="B28" s="12">
        <v>22</v>
      </c>
      <c r="C28" s="18" t="s">
        <v>68</v>
      </c>
      <c r="D28" s="12" t="s">
        <v>5</v>
      </c>
      <c r="E28" s="13">
        <v>1</v>
      </c>
      <c r="F28" s="22"/>
      <c r="G28" s="22">
        <f t="shared" si="2"/>
        <v>0</v>
      </c>
      <c r="H28" s="23">
        <f t="shared" si="3"/>
        <v>0</v>
      </c>
      <c r="I28" s="14"/>
    </row>
    <row r="29" spans="2:9" ht="90" x14ac:dyDescent="0.25">
      <c r="B29" s="12">
        <v>23</v>
      </c>
      <c r="C29" s="18" t="s">
        <v>69</v>
      </c>
      <c r="D29" s="12" t="s">
        <v>5</v>
      </c>
      <c r="E29" s="13">
        <v>1</v>
      </c>
      <c r="F29" s="22"/>
      <c r="G29" s="22">
        <f t="shared" si="2"/>
        <v>0</v>
      </c>
      <c r="H29" s="23">
        <f t="shared" si="3"/>
        <v>0</v>
      </c>
      <c r="I29" s="14"/>
    </row>
    <row r="30" spans="2:9" ht="90" x14ac:dyDescent="0.25">
      <c r="B30" s="12">
        <v>24</v>
      </c>
      <c r="C30" s="18" t="s">
        <v>70</v>
      </c>
      <c r="D30" s="12" t="s">
        <v>5</v>
      </c>
      <c r="E30" s="13">
        <v>1</v>
      </c>
      <c r="F30" s="22"/>
      <c r="G30" s="22">
        <f t="shared" si="2"/>
        <v>0</v>
      </c>
      <c r="H30" s="23">
        <f t="shared" si="3"/>
        <v>0</v>
      </c>
      <c r="I30" s="14"/>
    </row>
    <row r="31" spans="2:9" ht="105" x14ac:dyDescent="0.25">
      <c r="B31" s="12">
        <v>25</v>
      </c>
      <c r="C31" s="18" t="s">
        <v>71</v>
      </c>
      <c r="D31" s="12" t="s">
        <v>5</v>
      </c>
      <c r="E31" s="13">
        <v>1</v>
      </c>
      <c r="F31" s="22"/>
      <c r="G31" s="22">
        <f t="shared" si="2"/>
        <v>0</v>
      </c>
      <c r="H31" s="23">
        <f t="shared" si="3"/>
        <v>0</v>
      </c>
      <c r="I31" s="14"/>
    </row>
    <row r="32" spans="2:9" ht="105" x14ac:dyDescent="0.25">
      <c r="B32" s="12">
        <v>26</v>
      </c>
      <c r="C32" s="18" t="s">
        <v>72</v>
      </c>
      <c r="D32" s="12" t="s">
        <v>5</v>
      </c>
      <c r="E32" s="13">
        <v>1</v>
      </c>
      <c r="F32" s="22"/>
      <c r="G32" s="22">
        <f t="shared" si="2"/>
        <v>0</v>
      </c>
      <c r="H32" s="23">
        <f t="shared" si="3"/>
        <v>0</v>
      </c>
      <c r="I32" s="14"/>
    </row>
    <row r="33" spans="2:9" ht="105" x14ac:dyDescent="0.25">
      <c r="B33" s="12">
        <v>27</v>
      </c>
      <c r="C33" s="18" t="s">
        <v>73</v>
      </c>
      <c r="D33" s="12" t="s">
        <v>5</v>
      </c>
      <c r="E33" s="13">
        <v>1</v>
      </c>
      <c r="F33" s="22"/>
      <c r="G33" s="22">
        <f t="shared" si="2"/>
        <v>0</v>
      </c>
      <c r="H33" s="23">
        <f t="shared" si="3"/>
        <v>0</v>
      </c>
      <c r="I33" s="14"/>
    </row>
    <row r="34" spans="2:9" ht="105" x14ac:dyDescent="0.25">
      <c r="B34" s="12">
        <v>28</v>
      </c>
      <c r="C34" s="18" t="s">
        <v>74</v>
      </c>
      <c r="D34" s="12" t="s">
        <v>5</v>
      </c>
      <c r="E34" s="13">
        <v>1</v>
      </c>
      <c r="F34" s="22"/>
      <c r="G34" s="22">
        <f t="shared" si="2"/>
        <v>0</v>
      </c>
      <c r="H34" s="23">
        <f t="shared" si="3"/>
        <v>0</v>
      </c>
      <c r="I34" s="14"/>
    </row>
    <row r="35" spans="2:9" ht="107.25" customHeight="1" x14ac:dyDescent="0.25">
      <c r="B35" s="12">
        <v>29</v>
      </c>
      <c r="C35" s="18" t="s">
        <v>75</v>
      </c>
      <c r="D35" s="12" t="s">
        <v>5</v>
      </c>
      <c r="E35" s="13">
        <v>1</v>
      </c>
      <c r="F35" s="22"/>
      <c r="G35" s="22">
        <f t="shared" si="2"/>
        <v>0</v>
      </c>
      <c r="H35" s="23">
        <f t="shared" si="3"/>
        <v>0</v>
      </c>
      <c r="I35" s="14"/>
    </row>
    <row r="36" spans="2:9" ht="108" customHeight="1" x14ac:dyDescent="0.25">
      <c r="B36" s="12">
        <v>30</v>
      </c>
      <c r="C36" s="18" t="s">
        <v>76</v>
      </c>
      <c r="D36" s="12" t="s">
        <v>5</v>
      </c>
      <c r="E36" s="13">
        <v>1</v>
      </c>
      <c r="F36" s="22"/>
      <c r="G36" s="22">
        <f t="shared" si="2"/>
        <v>0</v>
      </c>
      <c r="H36" s="23">
        <f t="shared" si="3"/>
        <v>0</v>
      </c>
      <c r="I36" s="14"/>
    </row>
    <row r="37" spans="2:9" ht="105" customHeight="1" x14ac:dyDescent="0.25">
      <c r="B37" s="12">
        <v>31</v>
      </c>
      <c r="C37" s="18" t="s">
        <v>77</v>
      </c>
      <c r="D37" s="12" t="s">
        <v>5</v>
      </c>
      <c r="E37" s="13">
        <v>1</v>
      </c>
      <c r="F37" s="22"/>
      <c r="G37" s="22">
        <f t="shared" si="2"/>
        <v>0</v>
      </c>
      <c r="H37" s="23">
        <f t="shared" si="3"/>
        <v>0</v>
      </c>
      <c r="I37" s="14"/>
    </row>
    <row r="38" spans="2:9" ht="106.5" customHeight="1" x14ac:dyDescent="0.25">
      <c r="B38" s="12">
        <v>32</v>
      </c>
      <c r="C38" s="18" t="s">
        <v>78</v>
      </c>
      <c r="D38" s="12" t="s">
        <v>5</v>
      </c>
      <c r="E38" s="13">
        <v>1</v>
      </c>
      <c r="F38" s="22"/>
      <c r="G38" s="22">
        <f t="shared" si="2"/>
        <v>0</v>
      </c>
      <c r="H38" s="23">
        <f t="shared" si="3"/>
        <v>0</v>
      </c>
      <c r="I38" s="14"/>
    </row>
    <row r="39" spans="2:9" ht="107.25" customHeight="1" x14ac:dyDescent="0.25">
      <c r="B39" s="12">
        <v>33</v>
      </c>
      <c r="C39" s="18" t="s">
        <v>79</v>
      </c>
      <c r="D39" s="12" t="s">
        <v>5</v>
      </c>
      <c r="E39" s="13">
        <v>1</v>
      </c>
      <c r="F39" s="22"/>
      <c r="G39" s="22">
        <f t="shared" si="2"/>
        <v>0</v>
      </c>
      <c r="H39" s="23">
        <f t="shared" si="3"/>
        <v>0</v>
      </c>
      <c r="I39" s="14"/>
    </row>
    <row r="40" spans="2:9" ht="105" x14ac:dyDescent="0.25">
      <c r="B40" s="12">
        <v>34</v>
      </c>
      <c r="C40" s="18" t="s">
        <v>80</v>
      </c>
      <c r="D40" s="12" t="s">
        <v>5</v>
      </c>
      <c r="E40" s="13">
        <v>1</v>
      </c>
      <c r="F40" s="22"/>
      <c r="G40" s="22">
        <f t="shared" si="2"/>
        <v>0</v>
      </c>
      <c r="H40" s="23">
        <f t="shared" si="3"/>
        <v>0</v>
      </c>
      <c r="I40" s="14"/>
    </row>
    <row r="41" spans="2:9" ht="93.75" customHeight="1" x14ac:dyDescent="0.25">
      <c r="B41" s="12">
        <v>35</v>
      </c>
      <c r="C41" s="18" t="s">
        <v>81</v>
      </c>
      <c r="D41" s="12" t="s">
        <v>5</v>
      </c>
      <c r="E41" s="13">
        <v>1</v>
      </c>
      <c r="F41" s="22"/>
      <c r="G41" s="22">
        <f t="shared" si="2"/>
        <v>0</v>
      </c>
      <c r="H41" s="23">
        <f t="shared" si="3"/>
        <v>0</v>
      </c>
      <c r="I41" s="14"/>
    </row>
    <row r="42" spans="2:9" ht="107.25" customHeight="1" x14ac:dyDescent="0.25">
      <c r="B42" s="12">
        <v>36</v>
      </c>
      <c r="C42" s="18" t="s">
        <v>82</v>
      </c>
      <c r="D42" s="12" t="s">
        <v>5</v>
      </c>
      <c r="E42" s="13">
        <v>1</v>
      </c>
      <c r="F42" s="22"/>
      <c r="G42" s="22">
        <f t="shared" si="2"/>
        <v>0</v>
      </c>
      <c r="H42" s="23">
        <f t="shared" si="3"/>
        <v>0</v>
      </c>
      <c r="I42" s="14"/>
    </row>
    <row r="43" spans="2:9" ht="93.75" customHeight="1" x14ac:dyDescent="0.25">
      <c r="B43" s="12">
        <v>37</v>
      </c>
      <c r="C43" s="18" t="s">
        <v>83</v>
      </c>
      <c r="D43" s="12" t="s">
        <v>5</v>
      </c>
      <c r="E43" s="13">
        <v>1</v>
      </c>
      <c r="F43" s="22"/>
      <c r="G43" s="22">
        <f t="shared" si="2"/>
        <v>0</v>
      </c>
      <c r="H43" s="23">
        <f t="shared" si="3"/>
        <v>0</v>
      </c>
      <c r="I43" s="14"/>
    </row>
    <row r="44" spans="2:9" ht="105" x14ac:dyDescent="0.25">
      <c r="B44" s="12">
        <v>38</v>
      </c>
      <c r="C44" s="18" t="s">
        <v>84</v>
      </c>
      <c r="D44" s="12" t="s">
        <v>5</v>
      </c>
      <c r="E44" s="13">
        <v>1</v>
      </c>
      <c r="F44" s="22"/>
      <c r="G44" s="22">
        <f t="shared" si="2"/>
        <v>0</v>
      </c>
      <c r="H44" s="23">
        <f t="shared" si="3"/>
        <v>0</v>
      </c>
      <c r="I44" s="14"/>
    </row>
    <row r="45" spans="2:9" ht="105" x14ac:dyDescent="0.25">
      <c r="B45" s="12">
        <v>39</v>
      </c>
      <c r="C45" s="18" t="s">
        <v>85</v>
      </c>
      <c r="D45" s="12" t="s">
        <v>5</v>
      </c>
      <c r="E45" s="13">
        <v>1</v>
      </c>
      <c r="F45" s="22"/>
      <c r="G45" s="22">
        <f t="shared" si="2"/>
        <v>0</v>
      </c>
      <c r="H45" s="23">
        <f t="shared" si="3"/>
        <v>0</v>
      </c>
      <c r="I45" s="14"/>
    </row>
    <row r="46" spans="2:9" ht="105" x14ac:dyDescent="0.25">
      <c r="B46" s="12">
        <v>40</v>
      </c>
      <c r="C46" s="18" t="s">
        <v>86</v>
      </c>
      <c r="D46" s="12" t="s">
        <v>5</v>
      </c>
      <c r="E46" s="13">
        <v>1</v>
      </c>
      <c r="F46" s="22"/>
      <c r="G46" s="22">
        <f t="shared" si="2"/>
        <v>0</v>
      </c>
      <c r="H46" s="23">
        <f t="shared" si="3"/>
        <v>0</v>
      </c>
      <c r="I46" s="14"/>
    </row>
    <row r="47" spans="2:9" ht="108" customHeight="1" x14ac:dyDescent="0.25">
      <c r="B47" s="12">
        <v>41</v>
      </c>
      <c r="C47" s="18" t="s">
        <v>87</v>
      </c>
      <c r="D47" s="12" t="s">
        <v>5</v>
      </c>
      <c r="E47" s="13">
        <v>1</v>
      </c>
      <c r="F47" s="22"/>
      <c r="G47" s="22">
        <f t="shared" si="2"/>
        <v>0</v>
      </c>
      <c r="H47" s="23">
        <f t="shared" si="3"/>
        <v>0</v>
      </c>
      <c r="I47" s="14"/>
    </row>
    <row r="48" spans="2:9" ht="109.5" customHeight="1" x14ac:dyDescent="0.25">
      <c r="B48" s="12">
        <v>42</v>
      </c>
      <c r="C48" s="18" t="s">
        <v>88</v>
      </c>
      <c r="D48" s="12" t="s">
        <v>5</v>
      </c>
      <c r="E48" s="13">
        <v>1</v>
      </c>
      <c r="F48" s="22"/>
      <c r="G48" s="22">
        <f t="shared" si="2"/>
        <v>0</v>
      </c>
      <c r="H48" s="23">
        <f t="shared" si="3"/>
        <v>0</v>
      </c>
      <c r="I48" s="14"/>
    </row>
    <row r="49" spans="2:9" ht="129" customHeight="1" x14ac:dyDescent="0.25">
      <c r="B49" s="12">
        <v>43</v>
      </c>
      <c r="C49" s="18" t="s">
        <v>89</v>
      </c>
      <c r="D49" s="12" t="s">
        <v>5</v>
      </c>
      <c r="E49" s="13">
        <v>1</v>
      </c>
      <c r="F49" s="22"/>
      <c r="G49" s="22">
        <f t="shared" si="2"/>
        <v>0</v>
      </c>
      <c r="H49" s="23">
        <f t="shared" si="3"/>
        <v>0</v>
      </c>
      <c r="I49" s="14"/>
    </row>
    <row r="50" spans="2:9" ht="128.25" customHeight="1" x14ac:dyDescent="0.25">
      <c r="B50" s="12">
        <v>44</v>
      </c>
      <c r="C50" s="18" t="s">
        <v>90</v>
      </c>
      <c r="D50" s="12" t="s">
        <v>5</v>
      </c>
      <c r="E50" s="13">
        <v>1</v>
      </c>
      <c r="F50" s="22"/>
      <c r="G50" s="22">
        <f t="shared" si="2"/>
        <v>0</v>
      </c>
      <c r="H50" s="23">
        <f t="shared" si="3"/>
        <v>0</v>
      </c>
      <c r="I50" s="14"/>
    </row>
    <row r="51" spans="2:9" ht="125.25" customHeight="1" x14ac:dyDescent="0.25">
      <c r="B51" s="12">
        <v>45</v>
      </c>
      <c r="C51" s="18" t="s">
        <v>91</v>
      </c>
      <c r="D51" s="12" t="s">
        <v>5</v>
      </c>
      <c r="E51" s="13">
        <v>1</v>
      </c>
      <c r="F51" s="22"/>
      <c r="G51" s="22">
        <f t="shared" si="2"/>
        <v>0</v>
      </c>
      <c r="H51" s="23">
        <f t="shared" si="3"/>
        <v>0</v>
      </c>
      <c r="I51" s="14"/>
    </row>
    <row r="52" spans="2:9" ht="121.5" customHeight="1" x14ac:dyDescent="0.25">
      <c r="B52" s="12">
        <v>46</v>
      </c>
      <c r="C52" s="18" t="s">
        <v>92</v>
      </c>
      <c r="D52" s="12" t="s">
        <v>5</v>
      </c>
      <c r="E52" s="13">
        <v>1</v>
      </c>
      <c r="F52" s="22"/>
      <c r="G52" s="22">
        <f t="shared" si="2"/>
        <v>0</v>
      </c>
      <c r="H52" s="23">
        <f t="shared" si="3"/>
        <v>0</v>
      </c>
      <c r="I52" s="14"/>
    </row>
    <row r="53" spans="2:9" ht="153" customHeight="1" x14ac:dyDescent="0.25">
      <c r="B53" s="12">
        <v>47</v>
      </c>
      <c r="C53" s="18" t="s">
        <v>93</v>
      </c>
      <c r="D53" s="12" t="s">
        <v>5</v>
      </c>
      <c r="E53" s="13">
        <v>1</v>
      </c>
      <c r="F53" s="22"/>
      <c r="G53" s="22">
        <f t="shared" si="2"/>
        <v>0</v>
      </c>
      <c r="H53" s="23">
        <f t="shared" si="3"/>
        <v>0</v>
      </c>
      <c r="I53" s="14"/>
    </row>
    <row r="54" spans="2:9" ht="150" x14ac:dyDescent="0.25">
      <c r="B54" s="12">
        <v>48</v>
      </c>
      <c r="C54" s="18" t="s">
        <v>94</v>
      </c>
      <c r="D54" s="12" t="s">
        <v>5</v>
      </c>
      <c r="E54" s="13">
        <v>1</v>
      </c>
      <c r="F54" s="22"/>
      <c r="G54" s="22">
        <f t="shared" si="2"/>
        <v>0</v>
      </c>
      <c r="H54" s="23">
        <f t="shared" si="3"/>
        <v>0</v>
      </c>
      <c r="I54" s="14"/>
    </row>
    <row r="55" spans="2:9" ht="108.75" customHeight="1" x14ac:dyDescent="0.25">
      <c r="B55" s="12">
        <v>49</v>
      </c>
      <c r="C55" s="18" t="s">
        <v>95</v>
      </c>
      <c r="D55" s="12" t="s">
        <v>5</v>
      </c>
      <c r="E55" s="13">
        <v>1</v>
      </c>
      <c r="F55" s="22"/>
      <c r="G55" s="22">
        <f t="shared" si="2"/>
        <v>0</v>
      </c>
      <c r="H55" s="23">
        <f t="shared" si="3"/>
        <v>0</v>
      </c>
      <c r="I55" s="14"/>
    </row>
    <row r="56" spans="2:9" ht="111.75" customHeight="1" x14ac:dyDescent="0.25">
      <c r="B56" s="12">
        <v>50</v>
      </c>
      <c r="C56" s="18" t="s">
        <v>96</v>
      </c>
      <c r="D56" s="12" t="s">
        <v>5</v>
      </c>
      <c r="E56" s="13">
        <v>1</v>
      </c>
      <c r="F56" s="22"/>
      <c r="G56" s="22">
        <f t="shared" si="2"/>
        <v>0</v>
      </c>
      <c r="H56" s="23">
        <f t="shared" si="3"/>
        <v>0</v>
      </c>
      <c r="I56" s="14"/>
    </row>
    <row r="57" spans="2:9" ht="105" x14ac:dyDescent="0.25">
      <c r="B57" s="12">
        <v>51</v>
      </c>
      <c r="C57" s="18" t="s">
        <v>97</v>
      </c>
      <c r="D57" s="12" t="s">
        <v>5</v>
      </c>
      <c r="E57" s="13">
        <v>1</v>
      </c>
      <c r="F57" s="22"/>
      <c r="G57" s="22">
        <f t="shared" si="2"/>
        <v>0</v>
      </c>
      <c r="H57" s="23">
        <f t="shared" si="3"/>
        <v>0</v>
      </c>
      <c r="I57" s="14"/>
    </row>
    <row r="58" spans="2:9" ht="60" x14ac:dyDescent="0.25">
      <c r="B58" s="12">
        <v>52</v>
      </c>
      <c r="C58" s="18" t="s">
        <v>98</v>
      </c>
      <c r="D58" s="12" t="s">
        <v>5</v>
      </c>
      <c r="E58" s="13">
        <v>1</v>
      </c>
      <c r="F58" s="22"/>
      <c r="G58" s="22">
        <f t="shared" si="2"/>
        <v>0</v>
      </c>
      <c r="H58" s="23">
        <f t="shared" si="3"/>
        <v>0</v>
      </c>
      <c r="I58" s="14"/>
    </row>
    <row r="59" spans="2:9" ht="60" x14ac:dyDescent="0.25">
      <c r="B59" s="12">
        <v>53</v>
      </c>
      <c r="C59" s="18" t="s">
        <v>99</v>
      </c>
      <c r="D59" s="12" t="s">
        <v>5</v>
      </c>
      <c r="E59" s="13">
        <v>1</v>
      </c>
      <c r="F59" s="22"/>
      <c r="G59" s="22">
        <f t="shared" si="2"/>
        <v>0</v>
      </c>
      <c r="H59" s="23">
        <f t="shared" si="3"/>
        <v>0</v>
      </c>
      <c r="I59" s="14"/>
    </row>
    <row r="60" spans="2:9" ht="63" customHeight="1" x14ac:dyDescent="0.25">
      <c r="B60" s="12">
        <v>54</v>
      </c>
      <c r="C60" s="18" t="s">
        <v>100</v>
      </c>
      <c r="D60" s="12" t="s">
        <v>5</v>
      </c>
      <c r="E60" s="13">
        <v>1</v>
      </c>
      <c r="F60" s="22"/>
      <c r="G60" s="22">
        <f t="shared" si="2"/>
        <v>0</v>
      </c>
      <c r="H60" s="23">
        <f t="shared" si="3"/>
        <v>0</v>
      </c>
      <c r="I60" s="14"/>
    </row>
    <row r="61" spans="2:9" ht="60" x14ac:dyDescent="0.25">
      <c r="B61" s="12">
        <v>55</v>
      </c>
      <c r="C61" s="18" t="s">
        <v>101</v>
      </c>
      <c r="D61" s="12" t="s">
        <v>5</v>
      </c>
      <c r="E61" s="13">
        <v>1</v>
      </c>
      <c r="F61" s="22"/>
      <c r="G61" s="22">
        <f t="shared" si="2"/>
        <v>0</v>
      </c>
      <c r="H61" s="23">
        <f t="shared" si="3"/>
        <v>0</v>
      </c>
      <c r="I61" s="14"/>
    </row>
    <row r="62" spans="2:9" ht="60" x14ac:dyDescent="0.25">
      <c r="B62" s="12">
        <v>56</v>
      </c>
      <c r="C62" s="16" t="s">
        <v>102</v>
      </c>
      <c r="D62" s="12" t="s">
        <v>5</v>
      </c>
      <c r="E62" s="13">
        <v>1</v>
      </c>
      <c r="F62" s="22"/>
      <c r="G62" s="22">
        <f t="shared" si="2"/>
        <v>0</v>
      </c>
      <c r="H62" s="23">
        <f t="shared" si="3"/>
        <v>0</v>
      </c>
      <c r="I62" s="14"/>
    </row>
    <row r="63" spans="2:9" ht="60" customHeight="1" x14ac:dyDescent="0.25">
      <c r="B63" s="12">
        <v>57</v>
      </c>
      <c r="C63" s="18" t="s">
        <v>103</v>
      </c>
      <c r="D63" s="12" t="s">
        <v>5</v>
      </c>
      <c r="E63" s="13">
        <v>1</v>
      </c>
      <c r="F63" s="22"/>
      <c r="G63" s="22">
        <f t="shared" si="2"/>
        <v>0</v>
      </c>
      <c r="H63" s="23">
        <f t="shared" si="3"/>
        <v>0</v>
      </c>
      <c r="I63" s="14"/>
    </row>
    <row r="64" spans="2:9" ht="76.5" customHeight="1" x14ac:dyDescent="0.25">
      <c r="B64" s="12">
        <v>58</v>
      </c>
      <c r="C64" s="18" t="s">
        <v>104</v>
      </c>
      <c r="D64" s="12" t="s">
        <v>5</v>
      </c>
      <c r="E64" s="13">
        <v>1</v>
      </c>
      <c r="F64" s="22"/>
      <c r="G64" s="22">
        <f t="shared" si="2"/>
        <v>0</v>
      </c>
      <c r="H64" s="23">
        <f t="shared" si="3"/>
        <v>0</v>
      </c>
      <c r="I64" s="14"/>
    </row>
    <row r="65" spans="2:9" ht="48.75" customHeight="1" x14ac:dyDescent="0.25">
      <c r="B65" s="12">
        <v>59</v>
      </c>
      <c r="C65" s="18" t="s">
        <v>105</v>
      </c>
      <c r="D65" s="12" t="s">
        <v>5</v>
      </c>
      <c r="E65" s="13">
        <v>1</v>
      </c>
      <c r="F65" s="22"/>
      <c r="G65" s="22">
        <f t="shared" si="2"/>
        <v>0</v>
      </c>
      <c r="H65" s="23">
        <f t="shared" si="3"/>
        <v>0</v>
      </c>
      <c r="I65" s="14"/>
    </row>
    <row r="66" spans="2:9" ht="75" x14ac:dyDescent="0.25">
      <c r="B66" s="12">
        <v>60</v>
      </c>
      <c r="C66" s="18" t="s">
        <v>106</v>
      </c>
      <c r="D66" s="12" t="s">
        <v>5</v>
      </c>
      <c r="E66" s="13">
        <v>1</v>
      </c>
      <c r="F66" s="22"/>
      <c r="G66" s="22">
        <f t="shared" si="2"/>
        <v>0</v>
      </c>
      <c r="H66" s="23">
        <f t="shared" si="3"/>
        <v>0</v>
      </c>
      <c r="I66" s="14"/>
    </row>
    <row r="67" spans="2:9" ht="75" x14ac:dyDescent="0.25">
      <c r="B67" s="12">
        <v>61</v>
      </c>
      <c r="C67" s="18" t="s">
        <v>107</v>
      </c>
      <c r="D67" s="12" t="s">
        <v>5</v>
      </c>
      <c r="E67" s="13">
        <v>1</v>
      </c>
      <c r="F67" s="22"/>
      <c r="G67" s="22">
        <f t="shared" si="2"/>
        <v>0</v>
      </c>
      <c r="H67" s="23">
        <f t="shared" si="3"/>
        <v>0</v>
      </c>
      <c r="I67" s="14"/>
    </row>
    <row r="68" spans="2:9" ht="75" x14ac:dyDescent="0.25">
      <c r="B68" s="12">
        <v>62</v>
      </c>
      <c r="C68" s="18" t="s">
        <v>108</v>
      </c>
      <c r="D68" s="12" t="s">
        <v>5</v>
      </c>
      <c r="E68" s="13">
        <v>1</v>
      </c>
      <c r="F68" s="22"/>
      <c r="G68" s="22">
        <f t="shared" si="2"/>
        <v>0</v>
      </c>
      <c r="H68" s="23">
        <f t="shared" si="3"/>
        <v>0</v>
      </c>
      <c r="I68" s="14"/>
    </row>
    <row r="69" spans="2:9" ht="75" x14ac:dyDescent="0.25">
      <c r="B69" s="12">
        <v>63</v>
      </c>
      <c r="C69" s="18" t="s">
        <v>109</v>
      </c>
      <c r="D69" s="12" t="s">
        <v>5</v>
      </c>
      <c r="E69" s="13">
        <v>1</v>
      </c>
      <c r="F69" s="22"/>
      <c r="G69" s="22">
        <f t="shared" si="2"/>
        <v>0</v>
      </c>
      <c r="H69" s="23">
        <f t="shared" si="3"/>
        <v>0</v>
      </c>
      <c r="I69" s="14"/>
    </row>
    <row r="70" spans="2:9" ht="45" x14ac:dyDescent="0.25">
      <c r="B70" s="12">
        <v>64</v>
      </c>
      <c r="C70" s="18" t="s">
        <v>110</v>
      </c>
      <c r="D70" s="12" t="s">
        <v>5</v>
      </c>
      <c r="E70" s="13">
        <v>1</v>
      </c>
      <c r="F70" s="22"/>
      <c r="G70" s="22">
        <f t="shared" si="2"/>
        <v>0</v>
      </c>
      <c r="H70" s="23">
        <f t="shared" si="3"/>
        <v>0</v>
      </c>
      <c r="I70" s="14"/>
    </row>
    <row r="71" spans="2:9" ht="46.5" customHeight="1" x14ac:dyDescent="0.25">
      <c r="B71" s="12">
        <v>65</v>
      </c>
      <c r="C71" s="18" t="s">
        <v>111</v>
      </c>
      <c r="D71" s="12" t="s">
        <v>5</v>
      </c>
      <c r="E71" s="13">
        <v>1</v>
      </c>
      <c r="F71" s="22"/>
      <c r="G71" s="22">
        <f t="shared" si="2"/>
        <v>0</v>
      </c>
      <c r="H71" s="23">
        <f t="shared" si="3"/>
        <v>0</v>
      </c>
      <c r="I71" s="14"/>
    </row>
    <row r="72" spans="2:9" ht="45" customHeight="1" x14ac:dyDescent="0.25">
      <c r="B72" s="12">
        <v>66</v>
      </c>
      <c r="C72" s="18" t="s">
        <v>112</v>
      </c>
      <c r="D72" s="12" t="s">
        <v>5</v>
      </c>
      <c r="E72" s="13">
        <v>1</v>
      </c>
      <c r="F72" s="22"/>
      <c r="G72" s="22">
        <f t="shared" si="2"/>
        <v>0</v>
      </c>
      <c r="H72" s="23">
        <f t="shared" si="3"/>
        <v>0</v>
      </c>
      <c r="I72" s="14"/>
    </row>
    <row r="73" spans="2:9" ht="45" x14ac:dyDescent="0.25">
      <c r="B73" s="12">
        <v>67</v>
      </c>
      <c r="C73" s="18" t="s">
        <v>113</v>
      </c>
      <c r="D73" s="12" t="s">
        <v>5</v>
      </c>
      <c r="E73" s="13">
        <v>1</v>
      </c>
      <c r="F73" s="22"/>
      <c r="G73" s="22">
        <f t="shared" si="2"/>
        <v>0</v>
      </c>
      <c r="H73" s="23">
        <f t="shared" si="3"/>
        <v>0</v>
      </c>
      <c r="I73" s="14"/>
    </row>
    <row r="74" spans="2:9" ht="45" x14ac:dyDescent="0.25">
      <c r="B74" s="12">
        <v>68</v>
      </c>
      <c r="C74" s="18" t="s">
        <v>114</v>
      </c>
      <c r="D74" s="12" t="s">
        <v>5</v>
      </c>
      <c r="E74" s="13">
        <v>1</v>
      </c>
      <c r="F74" s="22"/>
      <c r="G74" s="22">
        <f t="shared" si="2"/>
        <v>0</v>
      </c>
      <c r="H74" s="23">
        <f t="shared" si="3"/>
        <v>0</v>
      </c>
      <c r="I74" s="14"/>
    </row>
    <row r="75" spans="2:9" ht="45" x14ac:dyDescent="0.25">
      <c r="B75" s="12">
        <v>69</v>
      </c>
      <c r="C75" s="18" t="s">
        <v>115</v>
      </c>
      <c r="D75" s="12" t="s">
        <v>5</v>
      </c>
      <c r="E75" s="13">
        <v>1</v>
      </c>
      <c r="F75" s="22"/>
      <c r="G75" s="22">
        <f t="shared" ref="G75:G92" si="4">F75*1.21</f>
        <v>0</v>
      </c>
      <c r="H75" s="23">
        <f t="shared" ref="H75:H92" si="5">E75*G75</f>
        <v>0</v>
      </c>
      <c r="I75" s="14"/>
    </row>
    <row r="76" spans="2:9" ht="45" x14ac:dyDescent="0.25">
      <c r="B76" s="12">
        <v>70</v>
      </c>
      <c r="C76" s="18" t="s">
        <v>116</v>
      </c>
      <c r="D76" s="12" t="s">
        <v>5</v>
      </c>
      <c r="E76" s="13">
        <v>1</v>
      </c>
      <c r="F76" s="22"/>
      <c r="G76" s="22">
        <f t="shared" si="4"/>
        <v>0</v>
      </c>
      <c r="H76" s="23">
        <f t="shared" si="5"/>
        <v>0</v>
      </c>
      <c r="I76" s="14"/>
    </row>
    <row r="77" spans="2:9" ht="45" x14ac:dyDescent="0.25">
      <c r="B77" s="12">
        <v>71</v>
      </c>
      <c r="C77" s="18" t="s">
        <v>117</v>
      </c>
      <c r="D77" s="12" t="s">
        <v>5</v>
      </c>
      <c r="E77" s="13">
        <v>1</v>
      </c>
      <c r="F77" s="22"/>
      <c r="G77" s="22">
        <f t="shared" si="4"/>
        <v>0</v>
      </c>
      <c r="H77" s="23">
        <f t="shared" si="5"/>
        <v>0</v>
      </c>
      <c r="I77" s="14"/>
    </row>
    <row r="78" spans="2:9" ht="45" x14ac:dyDescent="0.25">
      <c r="B78" s="12">
        <v>72</v>
      </c>
      <c r="C78" s="18" t="s">
        <v>118</v>
      </c>
      <c r="D78" s="12" t="s">
        <v>5</v>
      </c>
      <c r="E78" s="13">
        <v>1</v>
      </c>
      <c r="F78" s="22"/>
      <c r="G78" s="22">
        <f t="shared" si="4"/>
        <v>0</v>
      </c>
      <c r="H78" s="23">
        <f t="shared" si="5"/>
        <v>0</v>
      </c>
      <c r="I78" s="14"/>
    </row>
    <row r="79" spans="2:9" ht="49.5" customHeight="1" x14ac:dyDescent="0.25">
      <c r="B79" s="12">
        <v>73</v>
      </c>
      <c r="C79" s="18" t="s">
        <v>119</v>
      </c>
      <c r="D79" s="12" t="s">
        <v>5</v>
      </c>
      <c r="E79" s="13">
        <v>1</v>
      </c>
      <c r="F79" s="22"/>
      <c r="G79" s="22">
        <f t="shared" si="4"/>
        <v>0</v>
      </c>
      <c r="H79" s="23">
        <f t="shared" si="5"/>
        <v>0</v>
      </c>
      <c r="I79" s="14"/>
    </row>
    <row r="80" spans="2:9" ht="60" x14ac:dyDescent="0.25">
      <c r="B80" s="12">
        <v>74</v>
      </c>
      <c r="C80" s="18" t="s">
        <v>120</v>
      </c>
      <c r="D80" s="12" t="s">
        <v>5</v>
      </c>
      <c r="E80" s="13">
        <v>1</v>
      </c>
      <c r="F80" s="22"/>
      <c r="G80" s="22">
        <f t="shared" si="4"/>
        <v>0</v>
      </c>
      <c r="H80" s="23">
        <f t="shared" si="5"/>
        <v>0</v>
      </c>
      <c r="I80" s="14"/>
    </row>
    <row r="81" spans="2:9" ht="60" x14ac:dyDescent="0.25">
      <c r="B81" s="12">
        <v>75</v>
      </c>
      <c r="C81" s="18" t="s">
        <v>121</v>
      </c>
      <c r="D81" s="12" t="s">
        <v>5</v>
      </c>
      <c r="E81" s="13">
        <v>1</v>
      </c>
      <c r="F81" s="22"/>
      <c r="G81" s="22">
        <f t="shared" si="4"/>
        <v>0</v>
      </c>
      <c r="H81" s="23">
        <f t="shared" si="5"/>
        <v>0</v>
      </c>
      <c r="I81" s="14"/>
    </row>
    <row r="82" spans="2:9" ht="45" x14ac:dyDescent="0.25">
      <c r="B82" s="12">
        <v>76</v>
      </c>
      <c r="C82" s="18" t="s">
        <v>46</v>
      </c>
      <c r="D82" s="12" t="s">
        <v>5</v>
      </c>
      <c r="E82" s="13">
        <v>1</v>
      </c>
      <c r="F82" s="22"/>
      <c r="G82" s="22">
        <f t="shared" si="4"/>
        <v>0</v>
      </c>
      <c r="H82" s="23">
        <f t="shared" si="5"/>
        <v>0</v>
      </c>
      <c r="I82" s="14"/>
    </row>
    <row r="83" spans="2:9" ht="60" x14ac:dyDescent="0.25">
      <c r="B83" s="12">
        <v>77</v>
      </c>
      <c r="C83" s="18" t="s">
        <v>122</v>
      </c>
      <c r="D83" s="12" t="s">
        <v>5</v>
      </c>
      <c r="E83" s="13">
        <v>1</v>
      </c>
      <c r="F83" s="22"/>
      <c r="G83" s="22">
        <f t="shared" si="4"/>
        <v>0</v>
      </c>
      <c r="H83" s="23">
        <f t="shared" si="5"/>
        <v>0</v>
      </c>
      <c r="I83" s="14"/>
    </row>
    <row r="84" spans="2:9" ht="60" x14ac:dyDescent="0.25">
      <c r="B84" s="12">
        <v>78</v>
      </c>
      <c r="C84" s="18" t="s">
        <v>123</v>
      </c>
      <c r="D84" s="12" t="s">
        <v>5</v>
      </c>
      <c r="E84" s="13">
        <v>1</v>
      </c>
      <c r="F84" s="22"/>
      <c r="G84" s="22">
        <f t="shared" si="4"/>
        <v>0</v>
      </c>
      <c r="H84" s="23">
        <f t="shared" si="5"/>
        <v>0</v>
      </c>
      <c r="I84" s="14"/>
    </row>
    <row r="85" spans="2:9" ht="45" x14ac:dyDescent="0.25">
      <c r="B85" s="12">
        <v>79</v>
      </c>
      <c r="C85" s="18" t="s">
        <v>124</v>
      </c>
      <c r="D85" s="12" t="s">
        <v>5</v>
      </c>
      <c r="E85" s="13">
        <v>1</v>
      </c>
      <c r="F85" s="22"/>
      <c r="G85" s="22">
        <f t="shared" si="4"/>
        <v>0</v>
      </c>
      <c r="H85" s="23">
        <f t="shared" si="5"/>
        <v>0</v>
      </c>
      <c r="I85" s="14"/>
    </row>
    <row r="86" spans="2:9" ht="45" x14ac:dyDescent="0.25">
      <c r="B86" s="12">
        <v>80</v>
      </c>
      <c r="C86" s="18" t="s">
        <v>125</v>
      </c>
      <c r="D86" s="12" t="s">
        <v>5</v>
      </c>
      <c r="E86" s="13">
        <v>1</v>
      </c>
      <c r="F86" s="22"/>
      <c r="G86" s="22">
        <f t="shared" si="4"/>
        <v>0</v>
      </c>
      <c r="H86" s="23">
        <f t="shared" si="5"/>
        <v>0</v>
      </c>
      <c r="I86" s="14"/>
    </row>
    <row r="87" spans="2:9" ht="48" customHeight="1" x14ac:dyDescent="0.25">
      <c r="B87" s="12">
        <v>81</v>
      </c>
      <c r="C87" s="18" t="s">
        <v>126</v>
      </c>
      <c r="D87" s="12" t="s">
        <v>5</v>
      </c>
      <c r="E87" s="13">
        <v>1</v>
      </c>
      <c r="F87" s="22"/>
      <c r="G87" s="22">
        <f t="shared" si="4"/>
        <v>0</v>
      </c>
      <c r="H87" s="23">
        <f t="shared" si="5"/>
        <v>0</v>
      </c>
      <c r="I87" s="14"/>
    </row>
    <row r="88" spans="2:9" ht="45" x14ac:dyDescent="0.25">
      <c r="B88" s="12">
        <v>82</v>
      </c>
      <c r="C88" s="18" t="s">
        <v>127</v>
      </c>
      <c r="D88" s="12" t="s">
        <v>5</v>
      </c>
      <c r="E88" s="13">
        <v>1</v>
      </c>
      <c r="F88" s="22"/>
      <c r="G88" s="22">
        <f t="shared" si="4"/>
        <v>0</v>
      </c>
      <c r="H88" s="23">
        <f t="shared" si="5"/>
        <v>0</v>
      </c>
      <c r="I88" s="14"/>
    </row>
    <row r="89" spans="2:9" ht="45" x14ac:dyDescent="0.25">
      <c r="B89" s="12">
        <v>83</v>
      </c>
      <c r="C89" s="18" t="s">
        <v>128</v>
      </c>
      <c r="D89" s="12" t="s">
        <v>5</v>
      </c>
      <c r="E89" s="13">
        <v>1</v>
      </c>
      <c r="F89" s="22"/>
      <c r="G89" s="22">
        <f t="shared" si="4"/>
        <v>0</v>
      </c>
      <c r="H89" s="23">
        <f t="shared" si="5"/>
        <v>0</v>
      </c>
      <c r="I89" s="14"/>
    </row>
    <row r="90" spans="2:9" ht="45" x14ac:dyDescent="0.25">
      <c r="B90" s="12">
        <v>84</v>
      </c>
      <c r="C90" s="18" t="s">
        <v>129</v>
      </c>
      <c r="D90" s="12" t="s">
        <v>5</v>
      </c>
      <c r="E90" s="13">
        <v>1</v>
      </c>
      <c r="F90" s="22"/>
      <c r="G90" s="22">
        <f t="shared" si="4"/>
        <v>0</v>
      </c>
      <c r="H90" s="23">
        <f t="shared" si="5"/>
        <v>0</v>
      </c>
      <c r="I90" s="14"/>
    </row>
    <row r="91" spans="2:9" ht="48.75" customHeight="1" x14ac:dyDescent="0.25">
      <c r="B91" s="12">
        <v>85</v>
      </c>
      <c r="C91" s="18" t="s">
        <v>130</v>
      </c>
      <c r="D91" s="12" t="s">
        <v>5</v>
      </c>
      <c r="E91" s="13">
        <v>1</v>
      </c>
      <c r="F91" s="22"/>
      <c r="G91" s="22">
        <f t="shared" si="4"/>
        <v>0</v>
      </c>
      <c r="H91" s="23">
        <f t="shared" si="5"/>
        <v>0</v>
      </c>
      <c r="I91" s="14"/>
    </row>
    <row r="92" spans="2:9" ht="60" x14ac:dyDescent="0.25">
      <c r="B92" s="12">
        <v>86</v>
      </c>
      <c r="C92" s="24" t="s">
        <v>131</v>
      </c>
      <c r="D92" s="12" t="s">
        <v>5</v>
      </c>
      <c r="E92" s="13">
        <v>1</v>
      </c>
      <c r="F92" s="22"/>
      <c r="G92" s="22">
        <f t="shared" si="4"/>
        <v>0</v>
      </c>
      <c r="H92" s="23">
        <f t="shared" si="5"/>
        <v>0</v>
      </c>
      <c r="I92" s="14"/>
    </row>
    <row r="93" spans="2:9" ht="75" x14ac:dyDescent="0.25">
      <c r="B93" s="12">
        <v>87</v>
      </c>
      <c r="C93" s="25" t="s">
        <v>132</v>
      </c>
      <c r="D93" s="12" t="s">
        <v>5</v>
      </c>
      <c r="E93" s="13">
        <v>1</v>
      </c>
      <c r="F93" s="22"/>
      <c r="G93" s="22">
        <f t="shared" si="0"/>
        <v>0</v>
      </c>
      <c r="H93" s="23">
        <f t="shared" si="1"/>
        <v>0</v>
      </c>
      <c r="I93" s="14"/>
    </row>
    <row r="94" spans="2:9" ht="45" x14ac:dyDescent="0.25">
      <c r="B94" s="12">
        <v>88</v>
      </c>
      <c r="C94" s="25" t="s">
        <v>133</v>
      </c>
      <c r="D94" s="12" t="s">
        <v>5</v>
      </c>
      <c r="E94" s="13">
        <v>1</v>
      </c>
      <c r="F94" s="22"/>
      <c r="G94" s="22">
        <f t="shared" si="0"/>
        <v>0</v>
      </c>
      <c r="H94" s="23">
        <f t="shared" si="1"/>
        <v>0</v>
      </c>
      <c r="I94" s="14"/>
    </row>
    <row r="95" spans="2:9" ht="60" x14ac:dyDescent="0.25">
      <c r="B95" s="12">
        <v>89</v>
      </c>
      <c r="C95" s="25" t="s">
        <v>134</v>
      </c>
      <c r="D95" s="12" t="s">
        <v>5</v>
      </c>
      <c r="E95" s="13">
        <v>1</v>
      </c>
      <c r="F95" s="22"/>
      <c r="G95" s="22">
        <f t="shared" si="0"/>
        <v>0</v>
      </c>
      <c r="H95" s="23">
        <f t="shared" si="1"/>
        <v>0</v>
      </c>
      <c r="I95" s="14"/>
    </row>
    <row r="96" spans="2:9" ht="60" x14ac:dyDescent="0.25">
      <c r="B96" s="12">
        <v>90</v>
      </c>
      <c r="C96" s="25" t="s">
        <v>135</v>
      </c>
      <c r="D96" s="12" t="s">
        <v>5</v>
      </c>
      <c r="E96" s="13">
        <v>1</v>
      </c>
      <c r="F96" s="22"/>
      <c r="G96" s="22">
        <f t="shared" si="0"/>
        <v>0</v>
      </c>
      <c r="H96" s="23">
        <f t="shared" si="1"/>
        <v>0</v>
      </c>
      <c r="I96" s="14"/>
    </row>
    <row r="97" spans="2:9" ht="60" x14ac:dyDescent="0.25">
      <c r="B97" s="12">
        <v>91</v>
      </c>
      <c r="C97" s="25" t="s">
        <v>136</v>
      </c>
      <c r="D97" s="12" t="s">
        <v>5</v>
      </c>
      <c r="E97" s="13">
        <v>1</v>
      </c>
      <c r="F97" s="22"/>
      <c r="G97" s="22">
        <f t="shared" si="0"/>
        <v>0</v>
      </c>
      <c r="H97" s="23">
        <f t="shared" si="1"/>
        <v>0</v>
      </c>
      <c r="I97" s="14"/>
    </row>
    <row r="98" spans="2:9" ht="60" x14ac:dyDescent="0.25">
      <c r="B98" s="12">
        <v>92</v>
      </c>
      <c r="C98" s="25" t="s">
        <v>137</v>
      </c>
      <c r="D98" s="12" t="s">
        <v>5</v>
      </c>
      <c r="E98" s="13">
        <v>1</v>
      </c>
      <c r="F98" s="22"/>
      <c r="G98" s="22">
        <f t="shared" si="0"/>
        <v>0</v>
      </c>
      <c r="H98" s="23">
        <f t="shared" si="1"/>
        <v>0</v>
      </c>
      <c r="I98" s="14"/>
    </row>
    <row r="99" spans="2:9" ht="105" x14ac:dyDescent="0.25">
      <c r="B99" s="12">
        <v>93</v>
      </c>
      <c r="C99" s="26" t="s">
        <v>138</v>
      </c>
      <c r="D99" s="12" t="s">
        <v>5</v>
      </c>
      <c r="E99" s="13">
        <v>1</v>
      </c>
      <c r="F99" s="22"/>
      <c r="G99" s="22">
        <f t="shared" si="0"/>
        <v>0</v>
      </c>
      <c r="H99" s="23">
        <f t="shared" si="1"/>
        <v>0</v>
      </c>
      <c r="I99" s="14"/>
    </row>
    <row r="100" spans="2:9" ht="90" x14ac:dyDescent="0.25">
      <c r="B100" s="12">
        <v>94</v>
      </c>
      <c r="C100" s="27" t="s">
        <v>139</v>
      </c>
      <c r="D100" s="12" t="s">
        <v>5</v>
      </c>
      <c r="E100" s="13">
        <v>1</v>
      </c>
      <c r="F100" s="22"/>
      <c r="G100" s="22">
        <f t="shared" si="0"/>
        <v>0</v>
      </c>
      <c r="H100" s="23">
        <f t="shared" si="1"/>
        <v>0</v>
      </c>
      <c r="I100" s="14"/>
    </row>
    <row r="101" spans="2:9" ht="90" x14ac:dyDescent="0.25">
      <c r="B101" s="12">
        <v>95</v>
      </c>
      <c r="C101" s="25" t="s">
        <v>140</v>
      </c>
      <c r="D101" s="12" t="s">
        <v>5</v>
      </c>
      <c r="E101" s="13">
        <v>1</v>
      </c>
      <c r="F101" s="22"/>
      <c r="G101" s="22">
        <f t="shared" si="0"/>
        <v>0</v>
      </c>
      <c r="H101" s="23">
        <f t="shared" si="1"/>
        <v>0</v>
      </c>
      <c r="I101" s="14"/>
    </row>
    <row r="102" spans="2:9" ht="75" x14ac:dyDescent="0.25">
      <c r="B102" s="12">
        <v>96</v>
      </c>
      <c r="C102" s="25" t="s">
        <v>141</v>
      </c>
      <c r="D102" s="12" t="s">
        <v>5</v>
      </c>
      <c r="E102" s="13">
        <v>1</v>
      </c>
      <c r="F102" s="22"/>
      <c r="G102" s="22">
        <f t="shared" si="0"/>
        <v>0</v>
      </c>
      <c r="H102" s="23">
        <f t="shared" si="1"/>
        <v>0</v>
      </c>
      <c r="I102" s="14"/>
    </row>
    <row r="103" spans="2:9" ht="75" x14ac:dyDescent="0.25">
      <c r="B103" s="12">
        <v>97</v>
      </c>
      <c r="C103" s="25" t="s">
        <v>142</v>
      </c>
      <c r="D103" s="12" t="s">
        <v>5</v>
      </c>
      <c r="E103" s="13">
        <v>1</v>
      </c>
      <c r="F103" s="22"/>
      <c r="G103" s="22">
        <f t="shared" si="0"/>
        <v>0</v>
      </c>
      <c r="H103" s="23">
        <f t="shared" si="1"/>
        <v>0</v>
      </c>
      <c r="I103" s="14"/>
    </row>
    <row r="104" spans="2:9" ht="75" x14ac:dyDescent="0.25">
      <c r="B104" s="12">
        <v>98</v>
      </c>
      <c r="C104" s="25" t="s">
        <v>143</v>
      </c>
      <c r="D104" s="12" t="s">
        <v>5</v>
      </c>
      <c r="E104" s="13">
        <v>1</v>
      </c>
      <c r="F104" s="22"/>
      <c r="G104" s="22">
        <f t="shared" ref="G104:G119" si="6">F104*1.21</f>
        <v>0</v>
      </c>
      <c r="H104" s="23">
        <f t="shared" ref="H104:H119" si="7">E104*G104</f>
        <v>0</v>
      </c>
      <c r="I104" s="14"/>
    </row>
    <row r="105" spans="2:9" ht="75" x14ac:dyDescent="0.25">
      <c r="B105" s="12">
        <v>99</v>
      </c>
      <c r="C105" s="25" t="s">
        <v>144</v>
      </c>
      <c r="D105" s="12" t="s">
        <v>5</v>
      </c>
      <c r="E105" s="13">
        <v>1</v>
      </c>
      <c r="F105" s="22"/>
      <c r="G105" s="22">
        <f t="shared" si="6"/>
        <v>0</v>
      </c>
      <c r="H105" s="23">
        <f t="shared" si="7"/>
        <v>0</v>
      </c>
      <c r="I105" s="14"/>
    </row>
    <row r="106" spans="2:9" ht="75" x14ac:dyDescent="0.25">
      <c r="B106" s="12">
        <v>100</v>
      </c>
      <c r="C106" s="25" t="s">
        <v>145</v>
      </c>
      <c r="D106" s="12" t="s">
        <v>5</v>
      </c>
      <c r="E106" s="13">
        <v>1</v>
      </c>
      <c r="F106" s="22"/>
      <c r="G106" s="22">
        <f t="shared" si="6"/>
        <v>0</v>
      </c>
      <c r="H106" s="23">
        <f t="shared" si="7"/>
        <v>0</v>
      </c>
      <c r="I106" s="14"/>
    </row>
    <row r="107" spans="2:9" ht="75" x14ac:dyDescent="0.25">
      <c r="B107" s="12">
        <v>101</v>
      </c>
      <c r="C107" s="25" t="s">
        <v>146</v>
      </c>
      <c r="D107" s="12" t="s">
        <v>5</v>
      </c>
      <c r="E107" s="13">
        <v>1</v>
      </c>
      <c r="F107" s="22"/>
      <c r="G107" s="22">
        <f t="shared" si="6"/>
        <v>0</v>
      </c>
      <c r="H107" s="23">
        <f t="shared" si="7"/>
        <v>0</v>
      </c>
      <c r="I107" s="14"/>
    </row>
    <row r="108" spans="2:9" ht="89.25" customHeight="1" x14ac:dyDescent="0.25">
      <c r="B108" s="12">
        <v>102</v>
      </c>
      <c r="C108" s="25" t="s">
        <v>147</v>
      </c>
      <c r="D108" s="12" t="s">
        <v>5</v>
      </c>
      <c r="E108" s="13">
        <v>1</v>
      </c>
      <c r="F108" s="22"/>
      <c r="G108" s="22">
        <f t="shared" si="6"/>
        <v>0</v>
      </c>
      <c r="H108" s="23">
        <f t="shared" si="7"/>
        <v>0</v>
      </c>
      <c r="I108" s="14"/>
    </row>
    <row r="109" spans="2:9" ht="75" x14ac:dyDescent="0.25">
      <c r="B109" s="12">
        <v>103</v>
      </c>
      <c r="C109" s="25" t="s">
        <v>148</v>
      </c>
      <c r="D109" s="12" t="s">
        <v>5</v>
      </c>
      <c r="E109" s="13">
        <v>1</v>
      </c>
      <c r="F109" s="22"/>
      <c r="G109" s="22">
        <f t="shared" si="6"/>
        <v>0</v>
      </c>
      <c r="H109" s="23">
        <f t="shared" si="7"/>
        <v>0</v>
      </c>
      <c r="I109" s="14"/>
    </row>
    <row r="110" spans="2:9" ht="105" x14ac:dyDescent="0.25">
      <c r="B110" s="12">
        <v>104</v>
      </c>
      <c r="C110" s="25" t="s">
        <v>149</v>
      </c>
      <c r="D110" s="12" t="s">
        <v>5</v>
      </c>
      <c r="E110" s="13">
        <v>1</v>
      </c>
      <c r="F110" s="22"/>
      <c r="G110" s="22">
        <f t="shared" si="6"/>
        <v>0</v>
      </c>
      <c r="H110" s="23">
        <f t="shared" si="7"/>
        <v>0</v>
      </c>
      <c r="I110" s="14"/>
    </row>
    <row r="111" spans="2:9" ht="105" x14ac:dyDescent="0.25">
      <c r="B111" s="12">
        <v>105</v>
      </c>
      <c r="C111" s="25" t="s">
        <v>150</v>
      </c>
      <c r="D111" s="12" t="s">
        <v>5</v>
      </c>
      <c r="E111" s="13">
        <v>1</v>
      </c>
      <c r="F111" s="22"/>
      <c r="G111" s="22">
        <f t="shared" si="6"/>
        <v>0</v>
      </c>
      <c r="H111" s="23">
        <f t="shared" si="7"/>
        <v>0</v>
      </c>
      <c r="I111" s="14"/>
    </row>
    <row r="112" spans="2:9" ht="117" customHeight="1" x14ac:dyDescent="0.25">
      <c r="B112" s="12">
        <v>106</v>
      </c>
      <c r="C112" s="25" t="s">
        <v>151</v>
      </c>
      <c r="D112" s="12" t="s">
        <v>5</v>
      </c>
      <c r="E112" s="13">
        <v>1</v>
      </c>
      <c r="F112" s="22"/>
      <c r="G112" s="22">
        <f t="shared" si="6"/>
        <v>0</v>
      </c>
      <c r="H112" s="23">
        <f t="shared" si="7"/>
        <v>0</v>
      </c>
      <c r="I112" s="14"/>
    </row>
    <row r="113" spans="2:9" ht="105" x14ac:dyDescent="0.25">
      <c r="B113" s="12">
        <v>107</v>
      </c>
      <c r="C113" s="25" t="s">
        <v>152</v>
      </c>
      <c r="D113" s="12" t="s">
        <v>5</v>
      </c>
      <c r="E113" s="13">
        <v>1</v>
      </c>
      <c r="F113" s="22"/>
      <c r="G113" s="22">
        <f t="shared" si="6"/>
        <v>0</v>
      </c>
      <c r="H113" s="23">
        <f t="shared" si="7"/>
        <v>0</v>
      </c>
      <c r="I113" s="14"/>
    </row>
    <row r="114" spans="2:9" ht="105" x14ac:dyDescent="0.25">
      <c r="B114" s="12">
        <v>108</v>
      </c>
      <c r="C114" s="25" t="s">
        <v>153</v>
      </c>
      <c r="D114" s="12" t="s">
        <v>5</v>
      </c>
      <c r="E114" s="13">
        <v>1</v>
      </c>
      <c r="F114" s="22"/>
      <c r="G114" s="22">
        <f t="shared" si="6"/>
        <v>0</v>
      </c>
      <c r="H114" s="23">
        <f t="shared" si="7"/>
        <v>0</v>
      </c>
      <c r="I114" s="14"/>
    </row>
    <row r="115" spans="2:9" ht="105" x14ac:dyDescent="0.25">
      <c r="B115" s="12">
        <v>109</v>
      </c>
      <c r="C115" s="25" t="s">
        <v>10</v>
      </c>
      <c r="D115" s="12" t="s">
        <v>5</v>
      </c>
      <c r="E115" s="13">
        <v>1</v>
      </c>
      <c r="F115" s="22"/>
      <c r="G115" s="22">
        <f t="shared" si="6"/>
        <v>0</v>
      </c>
      <c r="H115" s="23">
        <f t="shared" si="7"/>
        <v>0</v>
      </c>
      <c r="I115" s="14"/>
    </row>
    <row r="116" spans="2:9" ht="120" x14ac:dyDescent="0.25">
      <c r="B116" s="12">
        <v>110</v>
      </c>
      <c r="C116" s="25" t="s">
        <v>11</v>
      </c>
      <c r="D116" s="12" t="s">
        <v>5</v>
      </c>
      <c r="E116" s="13">
        <v>1</v>
      </c>
      <c r="F116" s="22"/>
      <c r="G116" s="22">
        <f t="shared" si="6"/>
        <v>0</v>
      </c>
      <c r="H116" s="23">
        <f t="shared" si="7"/>
        <v>0</v>
      </c>
      <c r="I116" s="14"/>
    </row>
    <row r="117" spans="2:9" ht="135" x14ac:dyDescent="0.25">
      <c r="B117" s="12">
        <v>111</v>
      </c>
      <c r="C117" s="25" t="s">
        <v>12</v>
      </c>
      <c r="D117" s="12" t="s">
        <v>5</v>
      </c>
      <c r="E117" s="13">
        <v>1</v>
      </c>
      <c r="F117" s="22"/>
      <c r="G117" s="22">
        <f t="shared" si="6"/>
        <v>0</v>
      </c>
      <c r="H117" s="23">
        <f t="shared" si="7"/>
        <v>0</v>
      </c>
      <c r="I117" s="14"/>
    </row>
    <row r="118" spans="2:9" ht="120" x14ac:dyDescent="0.25">
      <c r="B118" s="12">
        <v>112</v>
      </c>
      <c r="C118" s="25" t="s">
        <v>13</v>
      </c>
      <c r="D118" s="12" t="s">
        <v>5</v>
      </c>
      <c r="E118" s="13">
        <v>1</v>
      </c>
      <c r="F118" s="22"/>
      <c r="G118" s="22">
        <f t="shared" si="6"/>
        <v>0</v>
      </c>
      <c r="H118" s="23">
        <f t="shared" si="7"/>
        <v>0</v>
      </c>
      <c r="I118" s="14"/>
    </row>
    <row r="119" spans="2:9" ht="120" x14ac:dyDescent="0.25">
      <c r="B119" s="12">
        <v>113</v>
      </c>
      <c r="C119" s="25" t="s">
        <v>14</v>
      </c>
      <c r="D119" s="12" t="s">
        <v>5</v>
      </c>
      <c r="E119" s="13">
        <v>1</v>
      </c>
      <c r="F119" s="22"/>
      <c r="G119" s="22">
        <f t="shared" si="6"/>
        <v>0</v>
      </c>
      <c r="H119" s="23">
        <f t="shared" si="7"/>
        <v>0</v>
      </c>
      <c r="I119" s="14"/>
    </row>
    <row r="120" spans="2:9" ht="135" x14ac:dyDescent="0.25">
      <c r="B120" s="12">
        <v>114</v>
      </c>
      <c r="C120" s="25" t="s">
        <v>154</v>
      </c>
      <c r="D120" s="12" t="s">
        <v>5</v>
      </c>
      <c r="E120" s="13">
        <v>1</v>
      </c>
      <c r="F120" s="22"/>
      <c r="G120" s="22">
        <f t="shared" si="0"/>
        <v>0</v>
      </c>
      <c r="H120" s="23">
        <f t="shared" si="1"/>
        <v>0</v>
      </c>
      <c r="I120" s="14"/>
    </row>
    <row r="121" spans="2:9" ht="120" x14ac:dyDescent="0.25">
      <c r="B121" s="12">
        <v>115</v>
      </c>
      <c r="C121" s="28" t="s">
        <v>15</v>
      </c>
      <c r="D121" s="12" t="s">
        <v>5</v>
      </c>
      <c r="E121" s="13">
        <v>1</v>
      </c>
      <c r="F121" s="15"/>
      <c r="G121" s="22">
        <f t="shared" si="0"/>
        <v>0</v>
      </c>
      <c r="H121" s="23">
        <f t="shared" si="1"/>
        <v>0</v>
      </c>
      <c r="I121" s="14"/>
    </row>
    <row r="122" spans="2:9" ht="120" x14ac:dyDescent="0.25">
      <c r="B122" s="12">
        <v>116</v>
      </c>
      <c r="C122" s="29" t="s">
        <v>14</v>
      </c>
      <c r="D122" s="12" t="s">
        <v>5</v>
      </c>
      <c r="E122" s="13">
        <v>1</v>
      </c>
      <c r="F122" s="15"/>
      <c r="G122" s="22">
        <f t="shared" ref="G122:G130" si="8">F122*1.21</f>
        <v>0</v>
      </c>
      <c r="H122" s="23">
        <f t="shared" ref="H122:H130" si="9">E122*G122</f>
        <v>0</v>
      </c>
      <c r="I122" s="14"/>
    </row>
    <row r="123" spans="2:9" ht="135" x14ac:dyDescent="0.25">
      <c r="B123" s="12">
        <v>117</v>
      </c>
      <c r="C123" s="29" t="s">
        <v>16</v>
      </c>
      <c r="D123" s="12" t="s">
        <v>5</v>
      </c>
      <c r="E123" s="13">
        <v>1</v>
      </c>
      <c r="F123" s="15"/>
      <c r="G123" s="22">
        <f t="shared" si="8"/>
        <v>0</v>
      </c>
      <c r="H123" s="23">
        <f t="shared" si="9"/>
        <v>0</v>
      </c>
      <c r="I123" s="14"/>
    </row>
    <row r="124" spans="2:9" ht="135" x14ac:dyDescent="0.25">
      <c r="B124" s="12">
        <v>118</v>
      </c>
      <c r="C124" s="29" t="s">
        <v>17</v>
      </c>
      <c r="D124" s="12" t="s">
        <v>5</v>
      </c>
      <c r="E124" s="13">
        <v>1</v>
      </c>
      <c r="F124" s="15"/>
      <c r="G124" s="22">
        <f t="shared" si="8"/>
        <v>0</v>
      </c>
      <c r="H124" s="23">
        <f t="shared" si="9"/>
        <v>0</v>
      </c>
      <c r="I124" s="14"/>
    </row>
    <row r="125" spans="2:9" ht="120" x14ac:dyDescent="0.25">
      <c r="B125" s="12">
        <v>119</v>
      </c>
      <c r="C125" s="29" t="s">
        <v>18</v>
      </c>
      <c r="D125" s="12" t="s">
        <v>5</v>
      </c>
      <c r="E125" s="13">
        <v>1</v>
      </c>
      <c r="F125" s="15"/>
      <c r="G125" s="22">
        <f t="shared" si="8"/>
        <v>0</v>
      </c>
      <c r="H125" s="23">
        <f t="shared" si="9"/>
        <v>0</v>
      </c>
      <c r="I125" s="14"/>
    </row>
    <row r="126" spans="2:9" ht="120" x14ac:dyDescent="0.25">
      <c r="B126" s="12">
        <v>120</v>
      </c>
      <c r="C126" s="29" t="s">
        <v>14</v>
      </c>
      <c r="D126" s="12" t="s">
        <v>5</v>
      </c>
      <c r="E126" s="13">
        <v>1</v>
      </c>
      <c r="F126" s="15"/>
      <c r="G126" s="22">
        <f t="shared" si="8"/>
        <v>0</v>
      </c>
      <c r="H126" s="23">
        <f t="shared" si="9"/>
        <v>0</v>
      </c>
      <c r="I126" s="14"/>
    </row>
    <row r="127" spans="2:9" ht="135" x14ac:dyDescent="0.25">
      <c r="B127" s="12">
        <v>121</v>
      </c>
      <c r="C127" s="29" t="s">
        <v>19</v>
      </c>
      <c r="D127" s="12" t="s">
        <v>5</v>
      </c>
      <c r="E127" s="13">
        <v>1</v>
      </c>
      <c r="F127" s="15"/>
      <c r="G127" s="22">
        <f t="shared" si="8"/>
        <v>0</v>
      </c>
      <c r="H127" s="23">
        <f t="shared" si="9"/>
        <v>0</v>
      </c>
      <c r="I127" s="14"/>
    </row>
    <row r="128" spans="2:9" ht="150" x14ac:dyDescent="0.25">
      <c r="B128" s="12">
        <v>122</v>
      </c>
      <c r="C128" s="29" t="s">
        <v>20</v>
      </c>
      <c r="D128" s="12" t="s">
        <v>5</v>
      </c>
      <c r="E128" s="13">
        <v>1</v>
      </c>
      <c r="F128" s="15"/>
      <c r="G128" s="22">
        <f t="shared" si="8"/>
        <v>0</v>
      </c>
      <c r="H128" s="23">
        <f t="shared" si="9"/>
        <v>0</v>
      </c>
      <c r="I128" s="14"/>
    </row>
    <row r="129" spans="2:9" ht="150" x14ac:dyDescent="0.25">
      <c r="B129" s="12">
        <v>123</v>
      </c>
      <c r="C129" s="28" t="s">
        <v>21</v>
      </c>
      <c r="D129" s="12" t="s">
        <v>5</v>
      </c>
      <c r="E129" s="13">
        <v>1</v>
      </c>
      <c r="F129" s="15"/>
      <c r="G129" s="22">
        <f t="shared" si="8"/>
        <v>0</v>
      </c>
      <c r="H129" s="23">
        <f t="shared" si="9"/>
        <v>0</v>
      </c>
      <c r="I129" s="14"/>
    </row>
    <row r="130" spans="2:9" ht="120" x14ac:dyDescent="0.25">
      <c r="B130" s="12">
        <v>124</v>
      </c>
      <c r="C130" s="28" t="s">
        <v>22</v>
      </c>
      <c r="D130" s="12" t="s">
        <v>5</v>
      </c>
      <c r="E130" s="13">
        <v>1</v>
      </c>
      <c r="F130" s="15"/>
      <c r="G130" s="22">
        <f t="shared" si="8"/>
        <v>0</v>
      </c>
      <c r="H130" s="23">
        <f t="shared" si="9"/>
        <v>0</v>
      </c>
      <c r="I130" s="14"/>
    </row>
    <row r="131" spans="2:9" ht="165" x14ac:dyDescent="0.25">
      <c r="B131" s="12">
        <v>125</v>
      </c>
      <c r="C131" s="29" t="s">
        <v>23</v>
      </c>
      <c r="D131" s="12" t="s">
        <v>5</v>
      </c>
      <c r="E131" s="13">
        <v>1</v>
      </c>
      <c r="F131" s="22"/>
      <c r="G131" s="22">
        <f t="shared" si="0"/>
        <v>0</v>
      </c>
      <c r="H131" s="23">
        <f t="shared" si="1"/>
        <v>0</v>
      </c>
      <c r="I131" s="14"/>
    </row>
    <row r="132" spans="2:9" ht="180" x14ac:dyDescent="0.25">
      <c r="B132" s="12">
        <v>126</v>
      </c>
      <c r="C132" s="29" t="s">
        <v>24</v>
      </c>
      <c r="D132" s="12" t="s">
        <v>5</v>
      </c>
      <c r="E132" s="13">
        <v>1</v>
      </c>
      <c r="F132" s="22"/>
      <c r="G132" s="22">
        <f t="shared" ref="G132:G154" si="10">F132*1.21</f>
        <v>0</v>
      </c>
      <c r="H132" s="23">
        <f t="shared" ref="H132:H154" si="11">E132*G132</f>
        <v>0</v>
      </c>
      <c r="I132" s="14"/>
    </row>
    <row r="133" spans="2:9" ht="195" x14ac:dyDescent="0.25">
      <c r="B133" s="12">
        <v>127</v>
      </c>
      <c r="C133" s="29" t="s">
        <v>25</v>
      </c>
      <c r="D133" s="12" t="s">
        <v>5</v>
      </c>
      <c r="E133" s="13">
        <v>1</v>
      </c>
      <c r="F133" s="22"/>
      <c r="G133" s="22">
        <f t="shared" si="10"/>
        <v>0</v>
      </c>
      <c r="H133" s="23">
        <f t="shared" si="11"/>
        <v>0</v>
      </c>
      <c r="I133" s="14"/>
    </row>
    <row r="134" spans="2:9" ht="165" x14ac:dyDescent="0.25">
      <c r="B134" s="12">
        <v>128</v>
      </c>
      <c r="C134" s="29" t="s">
        <v>26</v>
      </c>
      <c r="D134" s="12" t="s">
        <v>5</v>
      </c>
      <c r="E134" s="13">
        <v>1</v>
      </c>
      <c r="F134" s="22"/>
      <c r="G134" s="22">
        <f t="shared" si="10"/>
        <v>0</v>
      </c>
      <c r="H134" s="23">
        <f t="shared" si="11"/>
        <v>0</v>
      </c>
      <c r="I134" s="14"/>
    </row>
    <row r="135" spans="2:9" ht="165" x14ac:dyDescent="0.25">
      <c r="B135" s="12">
        <v>129</v>
      </c>
      <c r="C135" s="29" t="s">
        <v>27</v>
      </c>
      <c r="D135" s="12" t="s">
        <v>5</v>
      </c>
      <c r="E135" s="13">
        <v>1</v>
      </c>
      <c r="F135" s="22"/>
      <c r="G135" s="22">
        <f t="shared" si="10"/>
        <v>0</v>
      </c>
      <c r="H135" s="23">
        <f t="shared" si="11"/>
        <v>0</v>
      </c>
      <c r="I135" s="14"/>
    </row>
    <row r="136" spans="2:9" ht="180" x14ac:dyDescent="0.25">
      <c r="B136" s="12">
        <v>130</v>
      </c>
      <c r="C136" s="29" t="s">
        <v>28</v>
      </c>
      <c r="D136" s="12" t="s">
        <v>5</v>
      </c>
      <c r="E136" s="13">
        <v>1</v>
      </c>
      <c r="F136" s="22"/>
      <c r="G136" s="22">
        <f t="shared" si="10"/>
        <v>0</v>
      </c>
      <c r="H136" s="23">
        <f t="shared" si="11"/>
        <v>0</v>
      </c>
      <c r="I136" s="14"/>
    </row>
    <row r="137" spans="2:9" ht="195" x14ac:dyDescent="0.25">
      <c r="B137" s="12">
        <v>131</v>
      </c>
      <c r="C137" s="29" t="s">
        <v>29</v>
      </c>
      <c r="D137" s="12" t="s">
        <v>5</v>
      </c>
      <c r="E137" s="13">
        <v>1</v>
      </c>
      <c r="F137" s="22"/>
      <c r="G137" s="22">
        <f t="shared" si="10"/>
        <v>0</v>
      </c>
      <c r="H137" s="23">
        <f t="shared" si="11"/>
        <v>0</v>
      </c>
      <c r="I137" s="14"/>
    </row>
    <row r="138" spans="2:9" ht="30" x14ac:dyDescent="0.25">
      <c r="B138" s="12">
        <v>132</v>
      </c>
      <c r="C138" s="29" t="s">
        <v>30</v>
      </c>
      <c r="D138" s="12" t="s">
        <v>5</v>
      </c>
      <c r="E138" s="13">
        <v>1</v>
      </c>
      <c r="F138" s="22"/>
      <c r="G138" s="22">
        <f t="shared" si="10"/>
        <v>0</v>
      </c>
      <c r="H138" s="23">
        <f t="shared" si="11"/>
        <v>0</v>
      </c>
      <c r="I138" s="14"/>
    </row>
    <row r="139" spans="2:9" ht="75" x14ac:dyDescent="0.25">
      <c r="B139" s="12">
        <v>133</v>
      </c>
      <c r="C139" s="29" t="s">
        <v>155</v>
      </c>
      <c r="D139" s="12" t="s">
        <v>5</v>
      </c>
      <c r="E139" s="13">
        <v>1</v>
      </c>
      <c r="F139" s="22"/>
      <c r="G139" s="22">
        <f t="shared" si="10"/>
        <v>0</v>
      </c>
      <c r="H139" s="23">
        <f t="shared" si="11"/>
        <v>0</v>
      </c>
      <c r="I139" s="14"/>
    </row>
    <row r="140" spans="2:9" ht="45" x14ac:dyDescent="0.25">
      <c r="B140" s="12">
        <v>134</v>
      </c>
      <c r="C140" s="29" t="s">
        <v>156</v>
      </c>
      <c r="D140" s="12" t="s">
        <v>5</v>
      </c>
      <c r="E140" s="13">
        <v>1</v>
      </c>
      <c r="F140" s="22"/>
      <c r="G140" s="22">
        <f t="shared" si="10"/>
        <v>0</v>
      </c>
      <c r="H140" s="23">
        <f t="shared" si="11"/>
        <v>0</v>
      </c>
      <c r="I140" s="14"/>
    </row>
    <row r="141" spans="2:9" ht="75" x14ac:dyDescent="0.25">
      <c r="B141" s="12">
        <v>135</v>
      </c>
      <c r="C141" s="29" t="s">
        <v>31</v>
      </c>
      <c r="D141" s="12" t="s">
        <v>5</v>
      </c>
      <c r="E141" s="13">
        <v>1</v>
      </c>
      <c r="F141" s="22"/>
      <c r="G141" s="22">
        <f t="shared" si="10"/>
        <v>0</v>
      </c>
      <c r="H141" s="23">
        <f t="shared" si="11"/>
        <v>0</v>
      </c>
      <c r="I141" s="14"/>
    </row>
    <row r="142" spans="2:9" ht="75" x14ac:dyDescent="0.25">
      <c r="B142" s="12">
        <v>136</v>
      </c>
      <c r="C142" s="29" t="s">
        <v>32</v>
      </c>
      <c r="D142" s="12" t="s">
        <v>5</v>
      </c>
      <c r="E142" s="13">
        <v>1</v>
      </c>
      <c r="F142" s="22"/>
      <c r="G142" s="22">
        <f t="shared" si="10"/>
        <v>0</v>
      </c>
      <c r="H142" s="23">
        <f t="shared" si="11"/>
        <v>0</v>
      </c>
      <c r="I142" s="14"/>
    </row>
    <row r="143" spans="2:9" ht="75" x14ac:dyDescent="0.25">
      <c r="B143" s="12">
        <v>137</v>
      </c>
      <c r="C143" s="29" t="s">
        <v>33</v>
      </c>
      <c r="D143" s="12" t="s">
        <v>5</v>
      </c>
      <c r="E143" s="13">
        <v>1</v>
      </c>
      <c r="F143" s="22"/>
      <c r="G143" s="22">
        <f t="shared" si="10"/>
        <v>0</v>
      </c>
      <c r="H143" s="23">
        <f t="shared" si="11"/>
        <v>0</v>
      </c>
      <c r="I143" s="14"/>
    </row>
    <row r="144" spans="2:9" ht="46.5" customHeight="1" x14ac:dyDescent="0.25">
      <c r="B144" s="12">
        <v>138</v>
      </c>
      <c r="C144" s="29" t="s">
        <v>34</v>
      </c>
      <c r="D144" s="12" t="s">
        <v>5</v>
      </c>
      <c r="E144" s="13">
        <v>1</v>
      </c>
      <c r="F144" s="22"/>
      <c r="G144" s="22">
        <f t="shared" si="10"/>
        <v>0</v>
      </c>
      <c r="H144" s="23">
        <f t="shared" si="11"/>
        <v>0</v>
      </c>
      <c r="I144" s="14"/>
    </row>
    <row r="145" spans="2:9" ht="45" x14ac:dyDescent="0.25">
      <c r="B145" s="12">
        <v>139</v>
      </c>
      <c r="C145" s="29" t="s">
        <v>35</v>
      </c>
      <c r="D145" s="12" t="s">
        <v>5</v>
      </c>
      <c r="E145" s="13">
        <v>1</v>
      </c>
      <c r="F145" s="22"/>
      <c r="G145" s="22">
        <f t="shared" si="10"/>
        <v>0</v>
      </c>
      <c r="H145" s="23">
        <f t="shared" si="11"/>
        <v>0</v>
      </c>
      <c r="I145" s="14"/>
    </row>
    <row r="146" spans="2:9" ht="75" x14ac:dyDescent="0.25">
      <c r="B146" s="12">
        <v>140</v>
      </c>
      <c r="C146" s="29" t="s">
        <v>36</v>
      </c>
      <c r="D146" s="12" t="s">
        <v>5</v>
      </c>
      <c r="E146" s="13">
        <v>1</v>
      </c>
      <c r="F146" s="22"/>
      <c r="G146" s="22">
        <f t="shared" si="10"/>
        <v>0</v>
      </c>
      <c r="H146" s="23">
        <f t="shared" si="11"/>
        <v>0</v>
      </c>
      <c r="I146" s="14"/>
    </row>
    <row r="147" spans="2:9" ht="75" x14ac:dyDescent="0.25">
      <c r="B147" s="12">
        <v>141</v>
      </c>
      <c r="C147" s="29" t="s">
        <v>37</v>
      </c>
      <c r="D147" s="12" t="s">
        <v>5</v>
      </c>
      <c r="E147" s="13">
        <v>1</v>
      </c>
      <c r="F147" s="22"/>
      <c r="G147" s="22">
        <f t="shared" si="10"/>
        <v>0</v>
      </c>
      <c r="H147" s="23">
        <f t="shared" si="11"/>
        <v>0</v>
      </c>
      <c r="I147" s="14"/>
    </row>
    <row r="148" spans="2:9" ht="75" x14ac:dyDescent="0.25">
      <c r="B148" s="12">
        <v>142</v>
      </c>
      <c r="C148" s="29" t="s">
        <v>38</v>
      </c>
      <c r="D148" s="12" t="s">
        <v>5</v>
      </c>
      <c r="E148" s="13">
        <v>1</v>
      </c>
      <c r="F148" s="22"/>
      <c r="G148" s="22">
        <f t="shared" si="10"/>
        <v>0</v>
      </c>
      <c r="H148" s="23">
        <f t="shared" si="11"/>
        <v>0</v>
      </c>
      <c r="I148" s="14"/>
    </row>
    <row r="149" spans="2:9" ht="75" x14ac:dyDescent="0.25">
      <c r="B149" s="12">
        <v>143</v>
      </c>
      <c r="C149" s="29" t="s">
        <v>39</v>
      </c>
      <c r="D149" s="12" t="s">
        <v>5</v>
      </c>
      <c r="E149" s="13">
        <v>1</v>
      </c>
      <c r="F149" s="22"/>
      <c r="G149" s="22">
        <f t="shared" si="10"/>
        <v>0</v>
      </c>
      <c r="H149" s="23">
        <f t="shared" si="11"/>
        <v>0</v>
      </c>
      <c r="I149" s="14"/>
    </row>
    <row r="150" spans="2:9" ht="75" x14ac:dyDescent="0.25">
      <c r="B150" s="12">
        <v>144</v>
      </c>
      <c r="C150" s="29" t="s">
        <v>40</v>
      </c>
      <c r="D150" s="12" t="s">
        <v>5</v>
      </c>
      <c r="E150" s="13">
        <v>1</v>
      </c>
      <c r="F150" s="22"/>
      <c r="G150" s="22">
        <f t="shared" si="10"/>
        <v>0</v>
      </c>
      <c r="H150" s="23">
        <f t="shared" si="11"/>
        <v>0</v>
      </c>
      <c r="I150" s="14"/>
    </row>
    <row r="151" spans="2:9" ht="75" x14ac:dyDescent="0.25">
      <c r="B151" s="12">
        <v>145</v>
      </c>
      <c r="C151" s="29" t="s">
        <v>41</v>
      </c>
      <c r="D151" s="12" t="s">
        <v>5</v>
      </c>
      <c r="E151" s="13">
        <v>1</v>
      </c>
      <c r="F151" s="22"/>
      <c r="G151" s="22">
        <f t="shared" si="10"/>
        <v>0</v>
      </c>
      <c r="H151" s="23">
        <f t="shared" si="11"/>
        <v>0</v>
      </c>
      <c r="I151" s="14"/>
    </row>
    <row r="152" spans="2:9" ht="75" x14ac:dyDescent="0.25">
      <c r="B152" s="12">
        <v>146</v>
      </c>
      <c r="C152" s="29" t="s">
        <v>42</v>
      </c>
      <c r="D152" s="12" t="s">
        <v>5</v>
      </c>
      <c r="E152" s="13">
        <v>1</v>
      </c>
      <c r="F152" s="22"/>
      <c r="G152" s="22">
        <f t="shared" si="10"/>
        <v>0</v>
      </c>
      <c r="H152" s="23">
        <f t="shared" si="11"/>
        <v>0</v>
      </c>
      <c r="I152" s="14"/>
    </row>
    <row r="153" spans="2:9" ht="75" x14ac:dyDescent="0.25">
      <c r="B153" s="12">
        <v>147</v>
      </c>
      <c r="C153" s="29" t="s">
        <v>43</v>
      </c>
      <c r="D153" s="12" t="s">
        <v>5</v>
      </c>
      <c r="E153" s="13">
        <v>1</v>
      </c>
      <c r="F153" s="22"/>
      <c r="G153" s="22">
        <f t="shared" si="10"/>
        <v>0</v>
      </c>
      <c r="H153" s="23">
        <f t="shared" si="11"/>
        <v>0</v>
      </c>
      <c r="I153" s="14"/>
    </row>
    <row r="154" spans="2:9" ht="45" x14ac:dyDescent="0.25">
      <c r="B154" s="12">
        <v>148</v>
      </c>
      <c r="C154" s="29" t="s">
        <v>44</v>
      </c>
      <c r="D154" s="12" t="s">
        <v>5</v>
      </c>
      <c r="E154" s="13">
        <v>1</v>
      </c>
      <c r="F154" s="22"/>
      <c r="G154" s="22">
        <f t="shared" si="10"/>
        <v>0</v>
      </c>
      <c r="H154" s="23">
        <f t="shared" si="11"/>
        <v>0</v>
      </c>
      <c r="I154" s="14"/>
    </row>
    <row r="155" spans="2:9" x14ac:dyDescent="0.25">
      <c r="B155" s="30" t="s">
        <v>8</v>
      </c>
      <c r="C155" s="31"/>
      <c r="D155" s="31"/>
      <c r="E155" s="31"/>
      <c r="F155" s="31"/>
      <c r="G155" s="32"/>
      <c r="H155" s="22">
        <f>SUM(H7:H154)</f>
        <v>0</v>
      </c>
      <c r="I155" s="14"/>
    </row>
    <row r="157" spans="2:9" x14ac:dyDescent="0.25">
      <c r="B157" s="33" t="s">
        <v>45</v>
      </c>
      <c r="C157" s="34"/>
      <c r="D157" s="34"/>
      <c r="E157" s="34"/>
      <c r="F157" s="34"/>
      <c r="G157" s="34"/>
      <c r="H157" s="34"/>
      <c r="I157" s="34"/>
    </row>
    <row r="158" spans="2:9" x14ac:dyDescent="0.25">
      <c r="B158" s="34"/>
      <c r="C158" s="34"/>
      <c r="D158" s="34"/>
      <c r="E158" s="34"/>
      <c r="F158" s="34"/>
      <c r="G158" s="34"/>
      <c r="H158" s="34"/>
      <c r="I158" s="34"/>
    </row>
    <row r="159" spans="2:9" x14ac:dyDescent="0.25">
      <c r="C159" s="19"/>
    </row>
    <row r="160" spans="2:9" x14ac:dyDescent="0.25">
      <c r="C160" s="19"/>
    </row>
    <row r="161" spans="3:3" x14ac:dyDescent="0.25">
      <c r="C161" s="20"/>
    </row>
    <row r="162" spans="3:3" x14ac:dyDescent="0.25">
      <c r="C162" s="19"/>
    </row>
    <row r="163" spans="3:3" x14ac:dyDescent="0.25">
      <c r="C163" s="19"/>
    </row>
    <row r="164" spans="3:3" x14ac:dyDescent="0.25">
      <c r="C164" s="19"/>
    </row>
    <row r="165" spans="3:3" x14ac:dyDescent="0.25">
      <c r="C165" s="16"/>
    </row>
    <row r="166" spans="3:3" x14ac:dyDescent="0.25">
      <c r="C166" s="16"/>
    </row>
    <row r="167" spans="3:3" x14ac:dyDescent="0.25">
      <c r="C167" s="16"/>
    </row>
    <row r="168" spans="3:3" x14ac:dyDescent="0.25">
      <c r="C168" s="16"/>
    </row>
    <row r="169" spans="3:3" x14ac:dyDescent="0.25">
      <c r="C169" s="16"/>
    </row>
    <row r="170" spans="3:3" x14ac:dyDescent="0.25">
      <c r="C170" s="16"/>
    </row>
    <row r="171" spans="3:3" x14ac:dyDescent="0.25">
      <c r="C171" s="16"/>
    </row>
    <row r="172" spans="3:3" x14ac:dyDescent="0.25">
      <c r="C172" s="16"/>
    </row>
  </sheetData>
  <mergeCells count="2">
    <mergeCell ref="B155:G155"/>
    <mergeCell ref="B157:I158"/>
  </mergeCells>
  <pageMargins left="0.7" right="0.7" top="0.75" bottom="0.75" header="0.3" footer="0.3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yracuseOfficeCustomData>{"createMode":"plain_doc","forceRefresh":"0"}</SyracuseOfficeCustomDat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AFA35A-0984-4B2C-8069-A283494761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2EEA72-114B-4451-9896-1158A6E282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E76CEF3-5C96-40D9-AD54-E7CC10A6CBC0}">
  <ds:schemaRefs/>
</ds:datastoreItem>
</file>

<file path=customXml/itemProps4.xml><?xml version="1.0" encoding="utf-8"?>
<ds:datastoreItem xmlns:ds="http://schemas.openxmlformats.org/officeDocument/2006/customXml" ds:itemID="{8F4AEC99-EA78-4645-80D9-BB8DACC6AA8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