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2. SUPAPRASTINTI konkursai\Chirurginiai instrumentai smulkiųjų kaulų osteosintezei 5231_VM\CVP IS\"/>
    </mc:Choice>
  </mc:AlternateContent>
  <xr:revisionPtr revIDLastSave="0" documentId="13_ncr:1_{36E1D8A0-173E-4664-808F-C400FF1E5E03}" xr6:coauthVersionLast="47" xr6:coauthVersionMax="47" xr10:uidLastSave="{00000000-0000-0000-0000-000000000000}"/>
  <bookViews>
    <workbookView xWindow="-120" yWindow="-120" windowWidth="29040" windowHeight="17640" xr2:uid="{00000000-000D-0000-FFFF-FFFF00000000}"/>
  </bookViews>
  <sheets>
    <sheet name="Pasiūlymas" sheetId="1" r:id="rId1"/>
    <sheet name="Subtiekėjai ir priedai" sheetId="2" r:id="rId2"/>
  </sheets>
  <calcPr calcId="191029"/>
</workbook>
</file>

<file path=xl/calcChain.xml><?xml version="1.0" encoding="utf-8"?>
<calcChain xmlns="http://schemas.openxmlformats.org/spreadsheetml/2006/main">
  <c r="G474" i="1" l="1"/>
  <c r="F466" i="1"/>
  <c r="F458" i="1"/>
  <c r="F450" i="1"/>
  <c r="F442" i="1"/>
  <c r="F436" i="1"/>
  <c r="F430" i="1"/>
  <c r="F420" i="1"/>
  <c r="F414" i="1"/>
  <c r="F405" i="1"/>
  <c r="F399" i="1"/>
  <c r="F392" i="1"/>
  <c r="F386" i="1"/>
  <c r="F378" i="1"/>
  <c r="F370" i="1"/>
  <c r="F365" i="1"/>
  <c r="F361" i="1"/>
  <c r="F354" i="1"/>
  <c r="F346" i="1"/>
  <c r="G473" i="1" s="1"/>
  <c r="G336" i="1"/>
  <c r="F330" i="1"/>
  <c r="F325" i="1"/>
  <c r="F317" i="1"/>
  <c r="F309" i="1"/>
  <c r="F298" i="1"/>
  <c r="F292" i="1"/>
  <c r="F286" i="1"/>
  <c r="F280" i="1"/>
  <c r="F274" i="1"/>
  <c r="F268" i="1"/>
  <c r="F262" i="1"/>
  <c r="F252" i="1"/>
  <c r="F245" i="1"/>
  <c r="F239" i="1"/>
  <c r="F234" i="1"/>
  <c r="F226" i="1"/>
  <c r="F218" i="1"/>
  <c r="F210" i="1"/>
  <c r="F202" i="1"/>
  <c r="F194" i="1"/>
  <c r="F189" i="1"/>
  <c r="F182" i="1"/>
  <c r="F177" i="1"/>
  <c r="F170" i="1"/>
  <c r="F163" i="1"/>
  <c r="F156" i="1"/>
  <c r="F149" i="1"/>
  <c r="F141" i="1"/>
  <c r="F135" i="1"/>
  <c r="F130" i="1"/>
  <c r="F124" i="1"/>
  <c r="F119" i="1"/>
  <c r="F109" i="1"/>
  <c r="F100" i="1"/>
  <c r="F92" i="1"/>
  <c r="F83" i="1"/>
  <c r="F76" i="1"/>
  <c r="F69" i="1"/>
  <c r="F62" i="1"/>
  <c r="F55" i="1"/>
  <c r="F49" i="1"/>
  <c r="G335" i="1" s="1"/>
  <c r="F43" i="1"/>
  <c r="F37" i="1"/>
  <c r="F335" i="1" l="1"/>
  <c r="F336" i="1" s="1"/>
  <c r="F337" i="1" s="1"/>
  <c r="F473" i="1"/>
  <c r="F474" i="1" s="1"/>
  <c r="F475" i="1" s="1"/>
</calcChain>
</file>

<file path=xl/sharedStrings.xml><?xml version="1.0" encoding="utf-8"?>
<sst xmlns="http://schemas.openxmlformats.org/spreadsheetml/2006/main" count="997" uniqueCount="793">
  <si>
    <t>PIRKIMO SĄLYGŲ PRIEDAS "PASIŪLYMO FORMA"</t>
  </si>
  <si>
    <t>CHIRURGINIAI INSTRUMENTAI SMULKIŲJŲ KAULŲ OSTEOSINTEZEI</t>
  </si>
  <si>
    <t>Kam:</t>
  </si>
  <si>
    <t>Klaipėdos universiteto ligoninė</t>
  </si>
  <si>
    <t>Data:</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</si>
  <si>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</si>
  <si>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</si>
  <si>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</si>
  <si>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</si>
  <si>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</si>
  <si>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</si>
  <si>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</si>
  <si>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</si>
  <si>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</si>
  <si>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</si>
  <si>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</si>
  <si>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</si>
  <si>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</si>
  <si>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</si>
  <si>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</si>
  <si>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1. DALIS</t>
  </si>
  <si>
    <t>BENDRIEJI CHIRURGINIAI INSTRUMENTAI</t>
  </si>
  <si>
    <t>Tiekėjo pasiūlymas:</t>
  </si>
  <si>
    <t>Nr.</t>
  </si>
  <si>
    <t>Pavadinimas</t>
  </si>
  <si>
    <t>Kiekis</t>
  </si>
  <si>
    <t>Mato vienetas</t>
  </si>
  <si>
    <t>Įkainis be PVM, Eur</t>
  </si>
  <si>
    <t>Suma be PVM, Eur</t>
  </si>
  <si>
    <t>Gamintojas, modelis, prekės kodas kataloge (jeigu turi)</t>
  </si>
  <si>
    <t>Konkreti siūlomo parametro reikšmė</t>
  </si>
  <si>
    <t>Dokumentas, kuriame yra nurodyta parametro reikšmė, pavadinimas ir puslapio Nr.</t>
  </si>
  <si>
    <t>1.</t>
  </si>
  <si>
    <t>Bendrieji chirurginiai instrumentai</t>
  </si>
  <si>
    <t>1.1.</t>
  </si>
  <si>
    <t>Peanas 225±3 mm</t>
  </si>
  <si>
    <t>vnt.</t>
  </si>
  <si>
    <t>1.1.1.</t>
  </si>
  <si>
    <t>Rochester-Pean arba lygiavertis</t>
  </si>
  <si>
    <t>1.1.2.</t>
  </si>
  <si>
    <t>Lenktas</t>
  </si>
  <si>
    <t>1.1.3.</t>
  </si>
  <si>
    <t>Galiukai ir išorinės briaunos tolygiai užapvalintos</t>
  </si>
  <si>
    <t>1.1.4.</t>
  </si>
  <si>
    <t>Su skersine išpjova prieš šarnyrinį sujungimą</t>
  </si>
  <si>
    <t>1.1.5.</t>
  </si>
  <si>
    <t>Instrumento ilgis 225±3 mm</t>
  </si>
  <si>
    <t>1.2.</t>
  </si>
  <si>
    <t>Peanas 185±3 mm</t>
  </si>
  <si>
    <t>1.2.1.</t>
  </si>
  <si>
    <t>1.2.2.</t>
  </si>
  <si>
    <t>1.2.3.</t>
  </si>
  <si>
    <t>1.2.4.</t>
  </si>
  <si>
    <t>1.2.5.</t>
  </si>
  <si>
    <t>Instrumento ilgis 185±3 mm</t>
  </si>
  <si>
    <t>1.3.</t>
  </si>
  <si>
    <t>Peanas Roberts arba lygiavertis</t>
  </si>
  <si>
    <t>1.3.1.</t>
  </si>
  <si>
    <t>Roberts arba lygiavertis</t>
  </si>
  <si>
    <t>1.3.2.</t>
  </si>
  <si>
    <t>1.3.3.</t>
  </si>
  <si>
    <t>1.3.4.</t>
  </si>
  <si>
    <t>Rankenos su užrakinimu</t>
  </si>
  <si>
    <t>1.3.5.</t>
  </si>
  <si>
    <t>1.4.</t>
  </si>
  <si>
    <t>Kocheris 225±3 mm</t>
  </si>
  <si>
    <t>1.4.1.</t>
  </si>
  <si>
    <t>Kocher-Ochsner arba lygiavertis</t>
  </si>
  <si>
    <t>1.4.2.</t>
  </si>
  <si>
    <t xml:space="preserve"> Tiesus</t>
  </si>
  <si>
    <t>1.4.3.</t>
  </si>
  <si>
    <t xml:space="preserve"> Su dantukais 1 x 2 </t>
  </si>
  <si>
    <t>1.4.4.</t>
  </si>
  <si>
    <t>1.4.5.</t>
  </si>
  <si>
    <t>1.4.6.</t>
  </si>
  <si>
    <t xml:space="preserve"> Instrumento ilgis 225±3 mm </t>
  </si>
  <si>
    <t>1.5.</t>
  </si>
  <si>
    <t>Kocheris  160±3 mm</t>
  </si>
  <si>
    <t>1.5.1.</t>
  </si>
  <si>
    <t>1.5.2.</t>
  </si>
  <si>
    <t>1.5.3.</t>
  </si>
  <si>
    <t>1.5.4.</t>
  </si>
  <si>
    <t>1.5.5.</t>
  </si>
  <si>
    <t>1.5.6.</t>
  </si>
  <si>
    <t xml:space="preserve">Instrumento ilgis 160±3 mm </t>
  </si>
  <si>
    <t>1.6.</t>
  </si>
  <si>
    <t>Skalpelio rankena 215±3 mm</t>
  </si>
  <si>
    <t>1.6.1.</t>
  </si>
  <si>
    <t>Skalpelio rankena</t>
  </si>
  <si>
    <t>1.6.2.</t>
  </si>
  <si>
    <t>Nr.4L dydžio</t>
  </si>
  <si>
    <t>1.6.3.</t>
  </si>
  <si>
    <t>Skirta 18-36 dydžio ašmenims</t>
  </si>
  <si>
    <t>1.6.4.</t>
  </si>
  <si>
    <t>Rankena plokščia</t>
  </si>
  <si>
    <t>1.6.5.</t>
  </si>
  <si>
    <t>Su skersinias ir išilginiais grioveliais</t>
  </si>
  <si>
    <t>1.6.6.</t>
  </si>
  <si>
    <t>Instrumento ilgis 215±3 mm</t>
  </si>
  <si>
    <t>1.7.</t>
  </si>
  <si>
    <t>Skalpelio rankena 135±3 mm</t>
  </si>
  <si>
    <t>1.7.1.</t>
  </si>
  <si>
    <t>1.7.2.</t>
  </si>
  <si>
    <t>Nr.4 dydžio</t>
  </si>
  <si>
    <t>1.7.3.</t>
  </si>
  <si>
    <t>1.7.4.</t>
  </si>
  <si>
    <t>1.7.5.</t>
  </si>
  <si>
    <t>1.7.6.</t>
  </si>
  <si>
    <t>Instrumento ilgis 135±3 mm</t>
  </si>
  <si>
    <t>1.8.</t>
  </si>
  <si>
    <t>Langenbeckai</t>
  </si>
  <si>
    <t>1.8.1.</t>
  </si>
  <si>
    <t>US-Army arba lygiavertis</t>
  </si>
  <si>
    <t>1.8.2.</t>
  </si>
  <si>
    <t>Porinis</t>
  </si>
  <si>
    <t>1.8.3.</t>
  </si>
  <si>
    <t>Dvipusis</t>
  </si>
  <si>
    <t>1.8.4.</t>
  </si>
  <si>
    <t>Lenktais kabliais</t>
  </si>
  <si>
    <t>1.8.5.</t>
  </si>
  <si>
    <t>Mažesnio kablio išmatavimai (gylis x plotis):(22x15 ir 39x15) mm ± 0,5 mm</t>
  </si>
  <si>
    <t>1.8.6.</t>
  </si>
  <si>
    <t>Didesnio kablio išmatavimai (gylis x plotis): (26x15 ir 43x15) mm ±0,5  mm</t>
  </si>
  <si>
    <t>1.8.7.</t>
  </si>
  <si>
    <t>Rankenos su kiauryme</t>
  </si>
  <si>
    <t>1.8.8.</t>
  </si>
  <si>
    <t xml:space="preserve"> Bendras ilgis 220 mm ± 3 mm</t>
  </si>
  <si>
    <t>1.9.</t>
  </si>
  <si>
    <t>Kablys</t>
  </si>
  <si>
    <t>1.9.1.</t>
  </si>
  <si>
    <t>Volkmann arba lygiavertis</t>
  </si>
  <si>
    <t>1.9.2.</t>
  </si>
  <si>
    <t>Vienanagis</t>
  </si>
  <si>
    <t>1.9.3.</t>
  </si>
  <si>
    <t>Aštrus</t>
  </si>
  <si>
    <t>1.9.4.</t>
  </si>
  <si>
    <t>Kablio gylis 19±0.5 mm</t>
  </si>
  <si>
    <t>1.9.5.</t>
  </si>
  <si>
    <t>Plotis 9±0.5 mm</t>
  </si>
  <si>
    <t>1.9.6.</t>
  </si>
  <si>
    <t>Rankenos su kiaurymėmis</t>
  </si>
  <si>
    <t>1.9.7.</t>
  </si>
  <si>
    <t>Instrumento ilgis 220±3 mm</t>
  </si>
  <si>
    <t>1.10.</t>
  </si>
  <si>
    <t>Žaizdos plėtėjas 190±3 mm</t>
  </si>
  <si>
    <t>1.10.1.</t>
  </si>
  <si>
    <t>Anderson-Adson arba lygiavertis</t>
  </si>
  <si>
    <t>1.10.2.</t>
  </si>
  <si>
    <t>1.10.3.</t>
  </si>
  <si>
    <t>Su aštriais  dantukais 4x4</t>
  </si>
  <si>
    <t>1.10.4.</t>
  </si>
  <si>
    <t>Dantukų gylis 21±0,5 mm</t>
  </si>
  <si>
    <t>1.10.5.</t>
  </si>
  <si>
    <t>Plotis 20±0,5 mm</t>
  </si>
  <si>
    <t>1.10.6.</t>
  </si>
  <si>
    <t>Atsidarymo plotis ne mažiau 110 mm</t>
  </si>
  <si>
    <t>1.10.7.</t>
  </si>
  <si>
    <t>Su dantukiniu užrakinimu</t>
  </si>
  <si>
    <t>1.10.8.</t>
  </si>
  <si>
    <t>Instrumento ilgis 190±3 mm</t>
  </si>
  <si>
    <t>1.11.</t>
  </si>
  <si>
    <t>Žaizdos plėtėjas  275±3 mm</t>
  </si>
  <si>
    <t>1.11.1.</t>
  </si>
  <si>
    <t>Inge arba lygiavertis</t>
  </si>
  <si>
    <t>1.11.2.</t>
  </si>
  <si>
    <t>1.11.3.</t>
  </si>
  <si>
    <t>Darbinės dalys plokščių lopetėlių formos</t>
  </si>
  <si>
    <t>1.11.4.</t>
  </si>
  <si>
    <t>Su dantukais išorinėse dalyse</t>
  </si>
  <si>
    <t>1.11.5.</t>
  </si>
  <si>
    <t>Plotis 12±0,5 mm</t>
  </si>
  <si>
    <t>1.11.6.</t>
  </si>
  <si>
    <t>Gylis 56±0,5 mm</t>
  </si>
  <si>
    <t>1.11.7.</t>
  </si>
  <si>
    <t>Atsidarymo plotis ne mažiau 55 mm</t>
  </si>
  <si>
    <t>1.11.8.</t>
  </si>
  <si>
    <t>Rankenos spyruokliuojančios, su užrakinimu</t>
  </si>
  <si>
    <t>1.11.9.</t>
  </si>
  <si>
    <t>Instrumento ilgis 275±3 mm</t>
  </si>
  <si>
    <t>1.12.</t>
  </si>
  <si>
    <t>Žaizdos plėtėjas 300±5 mm</t>
  </si>
  <si>
    <t>1.12.1.</t>
  </si>
  <si>
    <t>Charnley arba lygiavertis</t>
  </si>
  <si>
    <t>1.12.2.</t>
  </si>
  <si>
    <t>U formos rėmas su kabliuku vienoje pusėje</t>
  </si>
  <si>
    <t>1.12.3.</t>
  </si>
  <si>
    <t>Ilgis 300±5 mm</t>
  </si>
  <si>
    <t>1.12.4.</t>
  </si>
  <si>
    <t>Plotis 240±5 mm</t>
  </si>
  <si>
    <t>1.13.</t>
  </si>
  <si>
    <t>Mentelė 60±1 mm</t>
  </si>
  <si>
    <t>1.13.1.</t>
  </si>
  <si>
    <t>Maža</t>
  </si>
  <si>
    <t>1.13.2.</t>
  </si>
  <si>
    <t>Lenkta</t>
  </si>
  <si>
    <t>1.13.3.</t>
  </si>
  <si>
    <t>Keturdantė</t>
  </si>
  <si>
    <t>1.13.4.</t>
  </si>
  <si>
    <t>Išmatavimai (gylis x plotis): (64x25)±0,5 mm</t>
  </si>
  <si>
    <t>1.13.5.</t>
  </si>
  <si>
    <t>Ilgis 60±1 mm</t>
  </si>
  <si>
    <t>1.14.</t>
  </si>
  <si>
    <t>Mentelė</t>
  </si>
  <si>
    <t>1.14.1.</t>
  </si>
  <si>
    <t>1.14.2.</t>
  </si>
  <si>
    <t>1.14.3.</t>
  </si>
  <si>
    <t>1.14.4.</t>
  </si>
  <si>
    <t>Išmatavimai (gylis x plotis): (37x25)±0,5 mm</t>
  </si>
  <si>
    <t>1.15.</t>
  </si>
  <si>
    <t>Preparacinės žirklės</t>
  </si>
  <si>
    <t>1.15.1.</t>
  </si>
  <si>
    <t>Nelson-Metzenbaum arba lygiavertės</t>
  </si>
  <si>
    <t>1.15.2.</t>
  </si>
  <si>
    <t xml:space="preserve"> Lenktos</t>
  </si>
  <si>
    <t>1.15.3.</t>
  </si>
  <si>
    <t>Darbinės dalys su volframo karbido įdėklais</t>
  </si>
  <si>
    <t>1.15.4.</t>
  </si>
  <si>
    <t>1.15.5.</t>
  </si>
  <si>
    <t xml:space="preserve"> Instrumento ilgis 260±3 mm</t>
  </si>
  <si>
    <t>1.16.</t>
  </si>
  <si>
    <t>Anatominis pincetas</t>
  </si>
  <si>
    <t>1.16.1.</t>
  </si>
  <si>
    <t>Brophy arba lygiavertis</t>
  </si>
  <si>
    <t>1.16.2.</t>
  </si>
  <si>
    <t>Tiesus</t>
  </si>
  <si>
    <t>1.16.3.</t>
  </si>
  <si>
    <t xml:space="preserve"> Darbiniai plotis 2±0.1 mm</t>
  </si>
  <si>
    <t>1.16.4.</t>
  </si>
  <si>
    <t xml:space="preserve"> Rankenos plokščios</t>
  </si>
  <si>
    <t>1.16.5.</t>
  </si>
  <si>
    <t>Išoriškai rantytos</t>
  </si>
  <si>
    <t>1.16.6.</t>
  </si>
  <si>
    <t>Su centratoriumi</t>
  </si>
  <si>
    <t>1.16.7.</t>
  </si>
  <si>
    <t>200±3 mm ilgio</t>
  </si>
  <si>
    <t>1.17.</t>
  </si>
  <si>
    <t xml:space="preserve">Chirurginis pincetas  2.7±0.1 mm </t>
  </si>
  <si>
    <t>1.17.1.</t>
  </si>
  <si>
    <t>Standartinis chirurginis pincetas</t>
  </si>
  <si>
    <t>1.17.2.</t>
  </si>
  <si>
    <t>1.17.3.</t>
  </si>
  <si>
    <t>Su dantukais 1x2</t>
  </si>
  <si>
    <t>1.17.4.</t>
  </si>
  <si>
    <t>2.7±0.1 mm pločio</t>
  </si>
  <si>
    <t>1.17.5.</t>
  </si>
  <si>
    <t>Rankenos plokščios</t>
  </si>
  <si>
    <t>1.17.6.</t>
  </si>
  <si>
    <t>160±3 mm ilgio</t>
  </si>
  <si>
    <t>1.18.</t>
  </si>
  <si>
    <t>Chirurginis pincetas 1.7±0.1</t>
  </si>
  <si>
    <t>1.18.1.</t>
  </si>
  <si>
    <t>1.18.2.</t>
  </si>
  <si>
    <t>1.18.3.</t>
  </si>
  <si>
    <t>1.18.4.</t>
  </si>
  <si>
    <t>1.7±0.1 mm pločio</t>
  </si>
  <si>
    <t>1.18.5.</t>
  </si>
  <si>
    <t>1.18.6.</t>
  </si>
  <si>
    <t>1.19.</t>
  </si>
  <si>
    <t>Puodeliai 250±10 ml</t>
  </si>
  <si>
    <t>1.19.1.</t>
  </si>
  <si>
    <t>Apvalus</t>
  </si>
  <si>
    <t>1.19.2.</t>
  </si>
  <si>
    <t>Skersmuo 100±2 mm</t>
  </si>
  <si>
    <t>1.19.3.</t>
  </si>
  <si>
    <t>Aukštis 72±1 mm</t>
  </si>
  <si>
    <t>1.19.4.</t>
  </si>
  <si>
    <t>Su rankenėle</t>
  </si>
  <si>
    <t>1.19.5.</t>
  </si>
  <si>
    <t>Su gradacija vidinėje pusėje</t>
  </si>
  <si>
    <t>1.19.6.</t>
  </si>
  <si>
    <t>Talpa 250±10 ml</t>
  </si>
  <si>
    <t>1.20.</t>
  </si>
  <si>
    <t>Puodeliai 1000±30 ml</t>
  </si>
  <si>
    <t>1.20.1.</t>
  </si>
  <si>
    <t>1.20.2.</t>
  </si>
  <si>
    <t>Nerūdijančio plieno arba lygiavertis</t>
  </si>
  <si>
    <t>1.20.3.</t>
  </si>
  <si>
    <t>Skersmuo 175±3 mm</t>
  </si>
  <si>
    <t>1.20.4.</t>
  </si>
  <si>
    <t>Aukštis 77±1 mm</t>
  </si>
  <si>
    <t>1.20.5.</t>
  </si>
  <si>
    <t>Su gradacija</t>
  </si>
  <si>
    <t>1.20.6.</t>
  </si>
  <si>
    <t xml:space="preserve"> Talpa 1000±30 ml</t>
  </si>
  <si>
    <t>1.21.</t>
  </si>
  <si>
    <t>Veninis kabliukas</t>
  </si>
  <si>
    <t>1.21.1.</t>
  </si>
  <si>
    <t>Koenig arba lygiavertis</t>
  </si>
  <si>
    <t>1.21.2.</t>
  </si>
  <si>
    <t>Balno tipo kabliukas</t>
  </si>
  <si>
    <t>1.21.3.</t>
  </si>
  <si>
    <t>Gylis x plotis: (13x13)±0.5 mm</t>
  </si>
  <si>
    <t>1.21.4.</t>
  </si>
  <si>
    <t>Bendras ilgis 180±3 mm</t>
  </si>
  <si>
    <t>1.22.</t>
  </si>
  <si>
    <t>Elektrodas</t>
  </si>
  <si>
    <t>1.22.1.</t>
  </si>
  <si>
    <t>1.22.2.</t>
  </si>
  <si>
    <t>Peilio tipo,</t>
  </si>
  <si>
    <t>1.22.3.</t>
  </si>
  <si>
    <t>Darbinės dalies ilgis 20±0.5 mm</t>
  </si>
  <si>
    <t>1.22.4.</t>
  </si>
  <si>
    <t>Ø 4 mm</t>
  </si>
  <si>
    <t>1.22.5.</t>
  </si>
  <si>
    <t>Su heksoganaline jungtimi</t>
  </si>
  <si>
    <t>1.22.6.</t>
  </si>
  <si>
    <t>Kabelio ilgis ne trumpesnis kaip 4.5 m</t>
  </si>
  <si>
    <t>1.23.</t>
  </si>
  <si>
    <t>Rankena</t>
  </si>
  <si>
    <t>1.23.1.</t>
  </si>
  <si>
    <t>Monopoliarinė</t>
  </si>
  <si>
    <t>1.23.2.</t>
  </si>
  <si>
    <t>Su dviem valdymo mygtukais koaguliacijai ir pjovimui</t>
  </si>
  <si>
    <t>1.23.3.</t>
  </si>
  <si>
    <t>Jungtis Ø 4 mm</t>
  </si>
  <si>
    <t>1.23.4.</t>
  </si>
  <si>
    <t>1.24.</t>
  </si>
  <si>
    <t>Kaltas 10±0,5</t>
  </si>
  <si>
    <t>1.24.1.</t>
  </si>
  <si>
    <t>Hibbs arba lygiavertis</t>
  </si>
  <si>
    <t>1.24.2.</t>
  </si>
  <si>
    <t>1.24.3.</t>
  </si>
  <si>
    <t>Plokščias</t>
  </si>
  <si>
    <t>1.24.4.</t>
  </si>
  <si>
    <t>Profilis simetriškai nusmailintas</t>
  </si>
  <si>
    <t>1.24.5.</t>
  </si>
  <si>
    <t>Su daugiabriaune rankena</t>
  </si>
  <si>
    <t>1.24.6.</t>
  </si>
  <si>
    <t>Darbinis plotis 10±0,5 mm</t>
  </si>
  <si>
    <t>1.24.7.</t>
  </si>
  <si>
    <t>Instrumento ilgis 245±3 mm</t>
  </si>
  <si>
    <t>1.25.</t>
  </si>
  <si>
    <t>Kaltas  19±0,5 mm</t>
  </si>
  <si>
    <t>1.25.1.</t>
  </si>
  <si>
    <t>1.25.2.</t>
  </si>
  <si>
    <t>1.25.3.</t>
  </si>
  <si>
    <t>1.25.4.</t>
  </si>
  <si>
    <t>1.25.5.</t>
  </si>
  <si>
    <t>1.25.6.</t>
  </si>
  <si>
    <t>Darbinis plotis 19±0,5 mm</t>
  </si>
  <si>
    <t>1.25.7.</t>
  </si>
  <si>
    <t>1.26.</t>
  </si>
  <si>
    <t>Kaltas 19±0,5 mm, lenktas</t>
  </si>
  <si>
    <t>1.26.1.</t>
  </si>
  <si>
    <t>1.26.2.</t>
  </si>
  <si>
    <t>1.26.3.</t>
  </si>
  <si>
    <t>1.26.4.</t>
  </si>
  <si>
    <t>1.26.5.</t>
  </si>
  <si>
    <t>1.26.6.</t>
  </si>
  <si>
    <t>1.26.7.</t>
  </si>
  <si>
    <t>1.27.</t>
  </si>
  <si>
    <t>1.27.1.</t>
  </si>
  <si>
    <t>1.27.2.</t>
  </si>
  <si>
    <t>1.27.3.</t>
  </si>
  <si>
    <t>1.27.4.</t>
  </si>
  <si>
    <t>1.27.5.</t>
  </si>
  <si>
    <t>1.27.6.</t>
  </si>
  <si>
    <t>1.27.7.</t>
  </si>
  <si>
    <t>1.28.</t>
  </si>
  <si>
    <t>Kaltas 6±0,5 mm</t>
  </si>
  <si>
    <t>1.28.1.</t>
  </si>
  <si>
    <t>1.28.2.</t>
  </si>
  <si>
    <t>1.28.3.</t>
  </si>
  <si>
    <t>1.28.4.</t>
  </si>
  <si>
    <t>1.28.5.</t>
  </si>
  <si>
    <t>1.28.6.</t>
  </si>
  <si>
    <t>Darbinis plotis 6±0,5 mm</t>
  </si>
  <si>
    <t>1.28.7.</t>
  </si>
  <si>
    <t>1.29.</t>
  </si>
  <si>
    <t>Elevatorius</t>
  </si>
  <si>
    <t>1.29.1.</t>
  </si>
  <si>
    <t>Langenbeck tipo (arba lygiavertis)</t>
  </si>
  <si>
    <t>1.29.2.</t>
  </si>
  <si>
    <t>1.29.3.</t>
  </si>
  <si>
    <t>Darbinės dalies plotis 10±0.5 mm</t>
  </si>
  <si>
    <t>1.29.4.</t>
  </si>
  <si>
    <t>195±3 mm ilgio</t>
  </si>
  <si>
    <t>1.30.</t>
  </si>
  <si>
    <t>Raspatorius</t>
  </si>
  <si>
    <t>1.30.1.</t>
  </si>
  <si>
    <t>Farabeuf arba lygiavertis</t>
  </si>
  <si>
    <t>1.30.2.</t>
  </si>
  <si>
    <t>1.30.3.</t>
  </si>
  <si>
    <t>Su grioveliais</t>
  </si>
  <si>
    <t>1.30.4.</t>
  </si>
  <si>
    <t>Plotis 12.5±0.3 mm</t>
  </si>
  <si>
    <t>1.30.5.</t>
  </si>
  <si>
    <t>Instrumento ilgis 145±3 mm</t>
  </si>
  <si>
    <t>1.31.</t>
  </si>
  <si>
    <t>Plaktukas</t>
  </si>
  <si>
    <t>1.31.1.</t>
  </si>
  <si>
    <t>Ombredanne tipo ar lygiavertis</t>
  </si>
  <si>
    <t>1.31.2.</t>
  </si>
  <si>
    <t>Darbinės dalies diametras 40±1 mm</t>
  </si>
  <si>
    <t>1.31.3.</t>
  </si>
  <si>
    <t>Bendras ilgis 240±3 mm</t>
  </si>
  <si>
    <t>1.31.4.</t>
  </si>
  <si>
    <t>Galvos svoris 570±10 g.</t>
  </si>
  <si>
    <t>1.31.5.</t>
  </si>
  <si>
    <t>Bendras svoris 900±10 g.</t>
  </si>
  <si>
    <t>1.31.6.</t>
  </si>
  <si>
    <t>Rankena silikonuota su nelygumais</t>
  </si>
  <si>
    <t>1.32.</t>
  </si>
  <si>
    <t>Žirklės</t>
  </si>
  <si>
    <t>1.32.1.</t>
  </si>
  <si>
    <t>Mayo arba lygiavertės</t>
  </si>
  <si>
    <t>1.32.2.</t>
  </si>
  <si>
    <t>1.32.3.</t>
  </si>
  <si>
    <t>Ypatingai aštrios (supercut)</t>
  </si>
  <si>
    <t>1.32.4.</t>
  </si>
  <si>
    <t>Galiukai tolygiai užapvalintos</t>
  </si>
  <si>
    <t>1.32.5.</t>
  </si>
  <si>
    <t>Nusklembtais šonais</t>
  </si>
  <si>
    <t>1.32.6.</t>
  </si>
  <si>
    <t>Ne matiniai</t>
  </si>
  <si>
    <t>1.32.7.</t>
  </si>
  <si>
    <t>Viena kerpančioji briauna su skersiniais dantukais</t>
  </si>
  <si>
    <t>1.32.8.</t>
  </si>
  <si>
    <t>Žiedai spalviškai pažymėti</t>
  </si>
  <si>
    <t>1.32.9.</t>
  </si>
  <si>
    <t>1.33.</t>
  </si>
  <si>
    <t>Kaulinė kiuretė</t>
  </si>
  <si>
    <t>1.33.1.</t>
  </si>
  <si>
    <t>Dvipusė</t>
  </si>
  <si>
    <t>1.33.2.</t>
  </si>
  <si>
    <t>Lenkta kampais</t>
  </si>
  <si>
    <t>1.33.3.</t>
  </si>
  <si>
    <t>Vienos pusės šaukštelio formos plotis 2.3±0.1 mm</t>
  </si>
  <si>
    <t>1.33.4.</t>
  </si>
  <si>
    <t>Litos pusės 2.8±0.1 mm</t>
  </si>
  <si>
    <t>1.33.5.</t>
  </si>
  <si>
    <t xml:space="preserve"> Istrumento ilgis 160±3 mm</t>
  </si>
  <si>
    <t>1.34.</t>
  </si>
  <si>
    <t>Kaltai 170±3 mm</t>
  </si>
  <si>
    <t>1.34.1.</t>
  </si>
  <si>
    <t>Partsch arba lygiavertis</t>
  </si>
  <si>
    <t>1.34.2.</t>
  </si>
  <si>
    <t>Darbinės dalies plotis 5±0,3 mm</t>
  </si>
  <si>
    <t>1.34.3.</t>
  </si>
  <si>
    <t>Su nuopjova</t>
  </si>
  <si>
    <t>1.34.4.</t>
  </si>
  <si>
    <t>Rantyta rankena su praplatėjimu kalimui</t>
  </si>
  <si>
    <t>1.34.5.</t>
  </si>
  <si>
    <t>Instrumento ilgis 170±3 mm</t>
  </si>
  <si>
    <t>1.35.</t>
  </si>
  <si>
    <t>Impaktorius 12±0,5 mm</t>
  </si>
  <si>
    <t>1.35.1.</t>
  </si>
  <si>
    <t>1.35.2.</t>
  </si>
  <si>
    <t>Platėjantis</t>
  </si>
  <si>
    <t>1.35.3.</t>
  </si>
  <si>
    <t>Distalinio galo skersmuo 12±0,5 mm</t>
  </si>
  <si>
    <t>1.35.4.</t>
  </si>
  <si>
    <t>Su paviršiaus nelygumais</t>
  </si>
  <si>
    <t>1.35.5.</t>
  </si>
  <si>
    <t>Bendras ilgis 200±3 mm</t>
  </si>
  <si>
    <t>1.36.</t>
  </si>
  <si>
    <t>Impaktorius 14±0,5 mm</t>
  </si>
  <si>
    <t>1.36.1.</t>
  </si>
  <si>
    <t>1.36.2.</t>
  </si>
  <si>
    <t>1.36.3.</t>
  </si>
  <si>
    <t>Distalinio galo skersmuo 14±0,5 mm</t>
  </si>
  <si>
    <t>1.36.4.</t>
  </si>
  <si>
    <t>1.36.5.</t>
  </si>
  <si>
    <t>1.37.</t>
  </si>
  <si>
    <t>Impaktorius 16±0,5 mm</t>
  </si>
  <si>
    <t>1.37.1.</t>
  </si>
  <si>
    <t>1.37.2.</t>
  </si>
  <si>
    <t>1.37.3.</t>
  </si>
  <si>
    <t>Distalinio galo skersmuo 16±0,5 mm</t>
  </si>
  <si>
    <t>1.37.4.</t>
  </si>
  <si>
    <t>1.37.5.</t>
  </si>
  <si>
    <t>1.38.</t>
  </si>
  <si>
    <t>Dildė</t>
  </si>
  <si>
    <t>1.38.1.</t>
  </si>
  <si>
    <t>Tiesi</t>
  </si>
  <si>
    <t>1.38.2.</t>
  </si>
  <si>
    <t>Darbinis plotis 20±0,5 mm</t>
  </si>
  <si>
    <t>1.38.3.</t>
  </si>
  <si>
    <t>Distaliai smailėjanti</t>
  </si>
  <si>
    <t>1.38.4.</t>
  </si>
  <si>
    <t>Rankena daugiabriaunė</t>
  </si>
  <si>
    <t>1.38.5.</t>
  </si>
  <si>
    <t>Bendras ilgis 295±3 mm</t>
  </si>
  <si>
    <t>1.39.</t>
  </si>
  <si>
    <t>Žaizdos plėtėjas</t>
  </si>
  <si>
    <t>1.39.1.</t>
  </si>
  <si>
    <t>1.39.2.</t>
  </si>
  <si>
    <t>1.39.3.</t>
  </si>
  <si>
    <t>1.39.4.</t>
  </si>
  <si>
    <t>1.39.5.</t>
  </si>
  <si>
    <t>Plotis 6±0,5 mm</t>
  </si>
  <si>
    <t>1.39.6.</t>
  </si>
  <si>
    <t>Gylis 28,5±0,5 mm</t>
  </si>
  <si>
    <t>1.39.7.</t>
  </si>
  <si>
    <t>Atsidarymo plotis ne mažiau 30 mm</t>
  </si>
  <si>
    <t>1.39.8.</t>
  </si>
  <si>
    <t>Rankenos spyruokliuojančios</t>
  </si>
  <si>
    <t>1.39.9.</t>
  </si>
  <si>
    <t>Su užrakinimu</t>
  </si>
  <si>
    <t>1.39.10.</t>
  </si>
  <si>
    <t>1.40.</t>
  </si>
  <si>
    <t>Kaulinė kiuretė 7.3±0.1 mm</t>
  </si>
  <si>
    <t>1.40.1.</t>
  </si>
  <si>
    <t>Bruns arba lygiavertė</t>
  </si>
  <si>
    <t>1.40.2.</t>
  </si>
  <si>
    <t>1.40.3.</t>
  </si>
  <si>
    <t>Aštri</t>
  </si>
  <si>
    <t>1.40.4.</t>
  </si>
  <si>
    <t>Dydis Nr. 6</t>
  </si>
  <si>
    <t>1.40.5.</t>
  </si>
  <si>
    <t>Darbinis plotis 7.3±0.1 mm</t>
  </si>
  <si>
    <t>1.40.6.</t>
  </si>
  <si>
    <t>1.40.7.</t>
  </si>
  <si>
    <t>Instrumento ilgis 230±3 mm</t>
  </si>
  <si>
    <t>1.41.</t>
  </si>
  <si>
    <t>Kaulinė kiuretė  4.8±0.1 mm</t>
  </si>
  <si>
    <t>1.41.1.</t>
  </si>
  <si>
    <t>1.41.2.</t>
  </si>
  <si>
    <t>1.41.3.</t>
  </si>
  <si>
    <t>1.41.4.</t>
  </si>
  <si>
    <t>Dydis Nr. 2</t>
  </si>
  <si>
    <t>1.41.5.</t>
  </si>
  <si>
    <t>Darbinis plotis 4.8±0.1 mm</t>
  </si>
  <si>
    <t>1.41.6.</t>
  </si>
  <si>
    <t>1.41.7.</t>
  </si>
  <si>
    <t>1.42.</t>
  </si>
  <si>
    <t>Plėstuvas</t>
  </si>
  <si>
    <t>1.42.1.</t>
  </si>
  <si>
    <t>Babt-Collin arba lygiavertis</t>
  </si>
  <si>
    <t>1.42.2.</t>
  </si>
  <si>
    <t>Rėmas su jungtimis mentelių fiksacijai</t>
  </si>
  <si>
    <t>1.42.3.</t>
  </si>
  <si>
    <t>Išsiplėtimas ne mažiau kaip 90 mm</t>
  </si>
  <si>
    <t>1.42.4.</t>
  </si>
  <si>
    <t>Instrumento ilgis 155±3 mm</t>
  </si>
  <si>
    <t>1.43.</t>
  </si>
  <si>
    <t>Plėstuvo mentelės</t>
  </si>
  <si>
    <t>1.43.1.</t>
  </si>
  <si>
    <t>Pora</t>
  </si>
  <si>
    <t>1.43.2.</t>
  </si>
  <si>
    <t>Mentelės gylis 28±1 mm</t>
  </si>
  <si>
    <t>1.43.3.</t>
  </si>
  <si>
    <t>Plotis 42±1 mm</t>
  </si>
  <si>
    <t>1.43.4.</t>
  </si>
  <si>
    <t>Su jungtimi prie plėstuvo</t>
  </si>
  <si>
    <t>Suma be PVM</t>
  </si>
  <si>
    <t>Taikomas PVM dydis (%)</t>
  </si>
  <si>
    <t>PVM suma</t>
  </si>
  <si>
    <t>Suma su PVM</t>
  </si>
  <si>
    <t>2. DALIS</t>
  </si>
  <si>
    <t>ORTOPEDIJOS IR TRAUMATOLOGIJOS INSTRUMENTAI</t>
  </si>
  <si>
    <t>2.</t>
  </si>
  <si>
    <t>Ortopedijos ir traumatologijos instrumentai</t>
  </si>
  <si>
    <t>2.1.</t>
  </si>
  <si>
    <t>Kaulinės žnyplės  8 mm pločio</t>
  </si>
  <si>
    <t>2.1.1.</t>
  </si>
  <si>
    <t>Semb arba lygiavertis</t>
  </si>
  <si>
    <t>2.1.2.</t>
  </si>
  <si>
    <t>2.1.3.</t>
  </si>
  <si>
    <t>Su dantukais darbinėse dalyse</t>
  </si>
  <si>
    <t>2.1.4.</t>
  </si>
  <si>
    <t>8 mm pločio</t>
  </si>
  <si>
    <t>2.1.5.</t>
  </si>
  <si>
    <t xml:space="preserve"> Be užrakinimo</t>
  </si>
  <si>
    <t>2.1.6.</t>
  </si>
  <si>
    <t>Su išoriškai rantytomis rankenomis</t>
  </si>
  <si>
    <t>2.1.7.</t>
  </si>
  <si>
    <t>Bendras ilgis 190±3 mm</t>
  </si>
  <si>
    <t>2.2.</t>
  </si>
  <si>
    <t>Kaulinės žnyplės 11±0,5 mm</t>
  </si>
  <si>
    <t>2.2.1.</t>
  </si>
  <si>
    <t>Farabeuf arba lygiavertės</t>
  </si>
  <si>
    <t>2.2.2.</t>
  </si>
  <si>
    <t>Darbinės dalys krokodilo dantų formos</t>
  </si>
  <si>
    <t>2.2.3.</t>
  </si>
  <si>
    <t>Plotis 11±0,5 mm</t>
  </si>
  <si>
    <t>2.2.4.</t>
  </si>
  <si>
    <t xml:space="preserve"> Dviejų pozicijų šarnyro centras</t>
  </si>
  <si>
    <t>2.2.5.</t>
  </si>
  <si>
    <t>Rankenos išorinėse dalyse rantytos</t>
  </si>
  <si>
    <t>2.2.6.</t>
  </si>
  <si>
    <t>Instrumento ilgis 255±3 mm</t>
  </si>
  <si>
    <t>2.3.</t>
  </si>
  <si>
    <t>Repozicinės žnyplės 200±3 mm</t>
  </si>
  <si>
    <t>2.3.1.</t>
  </si>
  <si>
    <t>Lenktais dantukais 1x1</t>
  </si>
  <si>
    <t>2.3.2.</t>
  </si>
  <si>
    <t>2.3.3.</t>
  </si>
  <si>
    <t>2.4.</t>
  </si>
  <si>
    <t>Repozicinės žnyplės 170±3 mm</t>
  </si>
  <si>
    <t>2.4.1.</t>
  </si>
  <si>
    <t>Reill arba lygiavertės</t>
  </si>
  <si>
    <t>2.4.2.</t>
  </si>
  <si>
    <t>2.4.3.</t>
  </si>
  <si>
    <t>2.4.4.</t>
  </si>
  <si>
    <t xml:space="preserve"> Bendras ilgis 170±3 mm</t>
  </si>
  <si>
    <t>2.5.</t>
  </si>
  <si>
    <t>Kaulinės žnyplės 145±3 mm</t>
  </si>
  <si>
    <t>2.5.1.</t>
  </si>
  <si>
    <t>Luer-Friedmann arba lygiavertės</t>
  </si>
  <si>
    <t>2.5.2.</t>
  </si>
  <si>
    <t>Lenktos</t>
  </si>
  <si>
    <t>2.5.3.</t>
  </si>
  <si>
    <t>Darbinės dalies plotis 2.7±0.2 mm</t>
  </si>
  <si>
    <t>2.5.4.</t>
  </si>
  <si>
    <t>Ilgis 11.5±0.2 mm</t>
  </si>
  <si>
    <t>2.5.5.</t>
  </si>
  <si>
    <t>2.5.6.</t>
  </si>
  <si>
    <t>Išorinės dalys rantytos</t>
  </si>
  <si>
    <t>2.5.7.</t>
  </si>
  <si>
    <t>2.6.</t>
  </si>
  <si>
    <t>Kaulinės žnyplės 155±3 mm</t>
  </si>
  <si>
    <t>2.6.1.</t>
  </si>
  <si>
    <t>Blumenthal arba lygiavertės</t>
  </si>
  <si>
    <t>2.6.2.</t>
  </si>
  <si>
    <t>2.6.3.</t>
  </si>
  <si>
    <t>Darbinės dalies plotis 3.4±0.2 mm</t>
  </si>
  <si>
    <t>2.6.4.</t>
  </si>
  <si>
    <t>Ilgis 12±0.2 mm</t>
  </si>
  <si>
    <t>2.6.5.</t>
  </si>
  <si>
    <t>2.6.6.</t>
  </si>
  <si>
    <t>2.6.7.</t>
  </si>
  <si>
    <t>2.7.</t>
  </si>
  <si>
    <t>Žnyplės lenktos</t>
  </si>
  <si>
    <t>2.7.1.</t>
  </si>
  <si>
    <t>Bircher-Ganske arba lygiavertės</t>
  </si>
  <si>
    <t>2.7.2.</t>
  </si>
  <si>
    <t>Darbinės dalys lenktos į vidų</t>
  </si>
  <si>
    <t>2.7.3.</t>
  </si>
  <si>
    <t>Su dantukais 1x2 ir išilgine išpjova</t>
  </si>
  <si>
    <t>2.7.4.</t>
  </si>
  <si>
    <t>2.7.5.</t>
  </si>
  <si>
    <t>Instrumento ilgis 200±3 mm</t>
  </si>
  <si>
    <t>2.8.</t>
  </si>
  <si>
    <t>Žnyplės tiesios</t>
  </si>
  <si>
    <t>2.8.1.</t>
  </si>
  <si>
    <t>2.8.2.</t>
  </si>
  <si>
    <t>Darbinės dalys tiesios</t>
  </si>
  <si>
    <t>2.8.3.</t>
  </si>
  <si>
    <t>2.8.4.</t>
  </si>
  <si>
    <t>2.8.5.</t>
  </si>
  <si>
    <t>Su į šoną lenktomis rankenomis</t>
  </si>
  <si>
    <t>2.8.6.</t>
  </si>
  <si>
    <t>2.9.</t>
  </si>
  <si>
    <t>Žnyplės 198±3 mm</t>
  </si>
  <si>
    <t>2.9.1.</t>
  </si>
  <si>
    <t>2.9.2.</t>
  </si>
  <si>
    <t>2.9.3.</t>
  </si>
  <si>
    <t>Darbinės dalys su dantukais 1x2 ir išilgine išpjova</t>
  </si>
  <si>
    <t>2.9.4.</t>
  </si>
  <si>
    <t>2.9.5.</t>
  </si>
  <si>
    <t>Instrumento ilgis 198±3 mm</t>
  </si>
  <si>
    <t>2.10.</t>
  </si>
  <si>
    <t>Kaulinis laikiklis 265±3 mm</t>
  </si>
  <si>
    <t>2.10.1.</t>
  </si>
  <si>
    <t>Verbrugge arba lygiavertis</t>
  </si>
  <si>
    <t>2.10.2.</t>
  </si>
  <si>
    <t xml:space="preserve"> Lenktas</t>
  </si>
  <si>
    <t>2.10.3.</t>
  </si>
  <si>
    <t>Darbinės dalys dantytos</t>
  </si>
  <si>
    <t>2.10.4.</t>
  </si>
  <si>
    <t>Su išpjovom</t>
  </si>
  <si>
    <t>2.10.5.</t>
  </si>
  <si>
    <t>Vienos kojelės plotis 4,5±0,2 mm</t>
  </si>
  <si>
    <t>2.10.6.</t>
  </si>
  <si>
    <t>Kitos 11±0,2 mm</t>
  </si>
  <si>
    <t>2.10.7.</t>
  </si>
  <si>
    <t>vienas žiedas praplatintas</t>
  </si>
  <si>
    <t>2.10.8.</t>
  </si>
  <si>
    <t>bendras ilgis 265±3 mm</t>
  </si>
  <si>
    <t>2.11.</t>
  </si>
  <si>
    <t>Kaulinis laikiklis 260±3mm</t>
  </si>
  <si>
    <t>2.11.1.</t>
  </si>
  <si>
    <t>2.11.2.</t>
  </si>
  <si>
    <t>Vienos kojelės plotis 3,5±0,2 mm</t>
  </si>
  <si>
    <t>2.11.3.</t>
  </si>
  <si>
    <t>2.11.4.</t>
  </si>
  <si>
    <t>Fiksacija su srieginiu reguliavimu ir savaiminiu centravimo mechanizmu</t>
  </si>
  <si>
    <t>2.11.5.</t>
  </si>
  <si>
    <t>Bendras ilgis 260±3mm</t>
  </si>
  <si>
    <t>2.12.</t>
  </si>
  <si>
    <t>Kaulinės žnyplės 200±3 mm</t>
  </si>
  <si>
    <t>2.12.1.</t>
  </si>
  <si>
    <t>Adson arba lygiavertės</t>
  </si>
  <si>
    <t>2.12.2.</t>
  </si>
  <si>
    <t>Tiesios</t>
  </si>
  <si>
    <t>2.12.3.</t>
  </si>
  <si>
    <t>Tolygiai užapvalintais galiukais</t>
  </si>
  <si>
    <t>2.12.4.</t>
  </si>
  <si>
    <t>Su skersine išpjova</t>
  </si>
  <si>
    <t>2.12.5.</t>
  </si>
  <si>
    <t>Darbinės dalies ilgis 19±0.3 mm</t>
  </si>
  <si>
    <t>2.12.6.</t>
  </si>
  <si>
    <t>Pltos 6.7±0.2 mm</t>
  </si>
  <si>
    <t>2.12.7.</t>
  </si>
  <si>
    <t>Išorinės rankenų dalys rantytos</t>
  </si>
  <si>
    <t>2.12.8.</t>
  </si>
  <si>
    <t>2.12.9.</t>
  </si>
  <si>
    <t xml:space="preserve"> Instrumento ilgis 200±3 mm</t>
  </si>
  <si>
    <t>2.13.</t>
  </si>
  <si>
    <t>Žnyplės Weller arba lygiavertės</t>
  </si>
  <si>
    <t>2.13.1.</t>
  </si>
  <si>
    <t>Weller arba lygiavertės</t>
  </si>
  <si>
    <t>2.13.2.</t>
  </si>
  <si>
    <t>2.13.3.</t>
  </si>
  <si>
    <t>Rankenos išlenktos į šoną</t>
  </si>
  <si>
    <t>2.13.4.</t>
  </si>
  <si>
    <t>Su dantukais 2x3, su užrakinimu</t>
  </si>
  <si>
    <t>2.13.5.</t>
  </si>
  <si>
    <t>2.14.</t>
  </si>
  <si>
    <t>Žnyplės Bircher-Ganske arba lygiavertės</t>
  </si>
  <si>
    <t>2.14.1.</t>
  </si>
  <si>
    <t>2.14.2.</t>
  </si>
  <si>
    <t>2.14.3.</t>
  </si>
  <si>
    <t>2.14.4.</t>
  </si>
  <si>
    <t>2.14.5.</t>
  </si>
  <si>
    <t>2.15.</t>
  </si>
  <si>
    <t>Vielos lenkimo replės 175±3 mm ilgio</t>
  </si>
  <si>
    <t>2.15.1.</t>
  </si>
  <si>
    <t>Vielos lenkimo žnyplės</t>
  </si>
  <si>
    <t>2.15.2.</t>
  </si>
  <si>
    <t>2.15.3.</t>
  </si>
  <si>
    <t>Buka nosimis</t>
  </si>
  <si>
    <t>2.15.4.</t>
  </si>
  <si>
    <t>Su išilginiu ir skersiniu grioveliu</t>
  </si>
  <si>
    <t>2.15.5.</t>
  </si>
  <si>
    <t>Kryžmiškai dantytu paviršiumi vidinėse darbinėse dalyse</t>
  </si>
  <si>
    <t>2.15.6.</t>
  </si>
  <si>
    <t>Rankenų išorinės dalys rantytos</t>
  </si>
  <si>
    <t>2.15.7.</t>
  </si>
  <si>
    <t>175±3 mm ilgio</t>
  </si>
  <si>
    <t>2.16.</t>
  </si>
  <si>
    <t>Vielos lenkimo replės 170±8 mm ilgio</t>
  </si>
  <si>
    <t>2.16.1.</t>
  </si>
  <si>
    <t>2.16.2.</t>
  </si>
  <si>
    <t>2.16.3.</t>
  </si>
  <si>
    <t>2.16.4.</t>
  </si>
  <si>
    <t>2.16.5.</t>
  </si>
  <si>
    <t>2.16.6.</t>
  </si>
  <si>
    <t>2.16.7.</t>
  </si>
  <si>
    <t>170±8 mm ilgio</t>
  </si>
  <si>
    <t>2.17.</t>
  </si>
  <si>
    <t>Žnyplės vielai</t>
  </si>
  <si>
    <t>2.17.1.</t>
  </si>
  <si>
    <t>Darbinės dalys pusapvalės</t>
  </si>
  <si>
    <t>2.17.2.</t>
  </si>
  <si>
    <t>Pjovimo paviršius su volframo karbidu</t>
  </si>
  <si>
    <t>2.17.3.</t>
  </si>
  <si>
    <t>Skirtos kietai vielai iki Ø 2,5 mm</t>
  </si>
  <si>
    <t>2.17.4.</t>
  </si>
  <si>
    <t>Skirtos minkštai vielai iki Ø 3,5 mm</t>
  </si>
  <si>
    <t>2.17.5.</t>
  </si>
  <si>
    <t>Rankenos spalviškai pažymėtos</t>
  </si>
  <si>
    <t>2.17.6.</t>
  </si>
  <si>
    <t>2.17.7.</t>
  </si>
  <si>
    <t>Instrumento ilgis 165±3 mm</t>
  </si>
  <si>
    <t>2.18.</t>
  </si>
  <si>
    <t>Žnyplės lūžusiem sraigtam</t>
  </si>
  <si>
    <t>2.18.1.</t>
  </si>
  <si>
    <t>Darbinės dalys su nišomis sraigtų sugriebimui</t>
  </si>
  <si>
    <t>2.18.2.</t>
  </si>
  <si>
    <t>Su volframo karbido dalimis</t>
  </si>
  <si>
    <t>2.18.3.</t>
  </si>
  <si>
    <t>2.18.4.</t>
  </si>
  <si>
    <t>2.18.5.</t>
  </si>
  <si>
    <t>Su sraigtinio reguliavimo fiksavimu</t>
  </si>
  <si>
    <t>2.18.6.</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</si>
  <si>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</si>
  <si>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</si>
  <si>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</si>
  <si>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</si>
  <si>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</si>
  <si>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</si>
  <si>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</si>
  <si>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</si>
  <si>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</si>
  <si>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</si>
  <si>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</si>
  <si>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</si>
  <si>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</si>
  <si>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</si>
  <si>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</si>
  <si>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</si>
  <si>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</si>
  <si>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</si>
  <si>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</si>
  <si>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</si>
  <si>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</si>
  <si>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</si>
  <si>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5231 2026-09-24 08:52:54</t>
  </si>
  <si>
    <t>3. Pasiūlymas galioja iki termino, nustatyto pirkimo dokumentuose.</t>
  </si>
  <si>
    <t>4. Tais atvejais, kai pagal galiojančius teisės aktus tiekėjui nereikia mokėti PVM, jis nurodo priežastis, dėl kurių PVM nemoka:</t>
  </si>
  <si>
    <t>5. Tiekėjas kainas pateikia, nurodydamas ne daugiau skaičių po kablelio, nei leidžiama pirkimo dokumentuose.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</si>
</sst>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
      <b/>
      <sz val="11"/>
      <color theme="1"/>
      <name val="Calibri"/>
      <family val="2"/>
      <charset val="186"/>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5">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4" borderId="0" xfId="0" applyFont="1" applyFill="1"/>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wrapText="1"/>
      <protection locked="0"/>
    </xf>
    <xf numFmtId="0" fontId="1" fillId="5" borderId="0" xfId="0" applyFont="1" applyFill="1" applyAlignment="1" applyProtection="1">
      <alignment wrapText="1"/>
      <protection locked="0"/>
    </xf>
    <xf numFmtId="0" fontId="2" fillId="4" borderId="23" xfId="0" applyFont="1" applyFill="1" applyBorder="1" applyAlignment="1">
      <alignment wrapText="1"/>
    </xf>
    <xf numFmtId="0" fontId="1" fillId="4" borderId="23" xfId="0" applyFont="1" applyFill="1" applyBorder="1" applyAlignment="1">
      <alignment wrapText="1"/>
    </xf>
    <xf numFmtId="0" fontId="1" fillId="6" borderId="23" xfId="0" applyFont="1" applyFill="1" applyBorder="1" applyAlignment="1" applyProtection="1">
      <alignment wrapText="1"/>
      <protection locked="0"/>
    </xf>
    <xf numFmtId="0" fontId="1" fillId="5" borderId="23" xfId="0" applyFont="1" applyFill="1" applyBorder="1" applyAlignment="1" applyProtection="1">
      <alignment wrapText="1"/>
      <protection locked="0"/>
    </xf>
    <xf numFmtId="0" fontId="1" fillId="4" borderId="0" xfId="0" applyFont="1" applyFill="1" applyAlignment="1">
      <alignment wrapText="1"/>
    </xf>
    <xf numFmtId="0" fontId="2" fillId="4" borderId="0" xfId="0" applyFont="1" applyFill="1" applyAlignment="1">
      <alignment wrapText="1"/>
    </xf>
    <xf numFmtId="0" fontId="5" fillId="4" borderId="23" xfId="0" applyFont="1" applyFill="1" applyBorder="1" applyAlignment="1">
      <alignment wrapText="1"/>
    </xf>
    <xf numFmtId="0" fontId="1" fillId="2" borderId="0" xfId="0" applyFont="1" applyFill="1"/>
    <xf numFmtId="0" fontId="1" fillId="5" borderId="1" xfId="0" applyFont="1" applyFill="1" applyBorder="1" applyAlignment="1" applyProtection="1">
      <alignment horizontal="center" vertical="center" wrapText="1"/>
      <protection locked="0"/>
    </xf>
    <xf numFmtId="0" fontId="0" fillId="0" borderId="16" xfId="0" applyBorder="1" applyAlignment="1" applyProtection="1">
      <alignment wrapText="1"/>
      <protection locked="0"/>
    </xf>
    <xf numFmtId="0" fontId="0" fillId="0" borderId="15" xfId="0" applyBorder="1" applyAlignment="1" applyProtection="1">
      <alignment wrapText="1"/>
      <protection locked="0"/>
    </xf>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2" borderId="1" xfId="0" applyFont="1" applyFill="1" applyBorder="1" applyAlignment="1">
      <alignment vertical="center" wrapText="1"/>
    </xf>
    <xf numFmtId="0" fontId="0" fillId="0" borderId="15" xfId="0" applyBorder="1"/>
    <xf numFmtId="0" fontId="1" fillId="4" borderId="0" xfId="0" applyFont="1" applyFill="1" applyAlignment="1">
      <alignment horizontal="left" wrapText="1"/>
    </xf>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Alignment="1" applyProtection="1">
      <alignment wrapText="1"/>
      <protection locked="0"/>
    </xf>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3" borderId="10" xfId="0" applyFont="1" applyFill="1" applyBorder="1" applyAlignment="1" applyProtection="1">
      <alignment horizontal="center" vertical="center" wrapText="1"/>
      <protection locked="0"/>
    </xf>
    <xf numFmtId="0" fontId="0" fillId="0" borderId="19" xfId="0" applyBorder="1"/>
    <xf numFmtId="0" fontId="0" fillId="0" borderId="20" xfId="0" applyBorder="1"/>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4" borderId="1" xfId="0" applyFont="1" applyFill="1" applyBorder="1" applyAlignment="1">
      <alignment horizontal="left" vertical="center" wrapText="1"/>
    </xf>
    <xf numFmtId="0" fontId="1" fillId="2" borderId="6" xfId="0" applyFont="1" applyFill="1" applyBorder="1" applyAlignment="1">
      <alignment horizontal="center" vertical="center" wrapText="1"/>
    </xf>
    <xf numFmtId="0" fontId="0" fillId="0" borderId="14" xfId="0" applyBorder="1"/>
    <xf numFmtId="0" fontId="1" fillId="3" borderId="9" xfId="0" applyFont="1" applyFill="1" applyBorder="1" applyAlignment="1" applyProtection="1">
      <alignment horizontal="center" vertical="center" wrapText="1"/>
      <protection locked="0"/>
    </xf>
    <xf numFmtId="0" fontId="1" fillId="5" borderId="17"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left" vertical="center" wrapText="1"/>
      <protection locked="0"/>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2" fillId="2" borderId="0" xfId="0" applyFont="1" applyFill="1" applyAlignment="1">
      <alignment horizontal="left" vertical="center" wrapText="1"/>
    </xf>
    <xf numFmtId="0" fontId="1" fillId="2" borderId="0" xfId="0" applyFont="1" applyFill="1" applyAlignment="1">
      <alignment horizontal="right"/>
    </xf>
    <xf numFmtId="0" fontId="4" fillId="2" borderId="0" xfId="0" applyFont="1" applyFill="1" applyAlignment="1">
      <alignment horizontal="left" vertical="top" wrapText="1"/>
    </xf>
    <xf numFmtId="0" fontId="2" fillId="2" borderId="0" xfId="0" applyFont="1" applyFill="1" applyAlignment="1">
      <alignment horizontal="left"/>
    </xf>
    <xf numFmtId="0" fontId="1" fillId="5" borderId="10" xfId="0" applyFont="1" applyFill="1" applyBorder="1" applyAlignment="1" applyProtection="1">
      <alignment horizontal="left" vertical="center" wrapText="1"/>
      <protection locked="0"/>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I475"/>
  <sheetViews>
    <sheetView tabSelected="1" topLeftCell="A466" zoomScaleNormal="100" workbookViewId="0">
      <selection activeCell="C493" sqref="C493"/>
    </sheetView>
  </sheetViews>
  <sheetFormatPr defaultColWidth="10.875" defaultRowHeight="15" x14ac:dyDescent="0.25"/>
  <cols>
    <col min="1" max="1" width="9.125" style="1" customWidth="1"/>
    <col min="2" max="2" width="49.875" style="1" customWidth="1"/>
    <col min="3" max="3" width="11.75" style="1" customWidth="1"/>
    <col min="4" max="4" width="12.625" style="1" customWidth="1"/>
    <col min="5" max="5" width="18.125" style="1" customWidth="1"/>
    <col min="6" max="6" width="16.125" style="1" customWidth="1"/>
    <col min="7" max="7" width="23.5" style="1" customWidth="1"/>
    <col min="8" max="8" width="30" style="1" customWidth="1"/>
    <col min="9" max="15" width="25" style="1" customWidth="1"/>
    <col min="16" max="16" width="10.875" style="1" customWidth="1"/>
    <col min="17" max="16384" width="10.875" style="1"/>
  </cols>
  <sheetData>
    <row r="2" spans="1:6" x14ac:dyDescent="0.25">
      <c r="A2" s="13" t="s">
        <v>0</v>
      </c>
      <c r="B2" s="2"/>
    </row>
    <row r="3" spans="1:6" x14ac:dyDescent="0.25">
      <c r="B3" s="3"/>
    </row>
    <row r="4" spans="1:6" x14ac:dyDescent="0.25">
      <c r="A4" s="13" t="s">
        <v>1</v>
      </c>
      <c r="B4" s="2"/>
    </row>
    <row r="5" spans="1:6" x14ac:dyDescent="0.25">
      <c r="A5" s="2"/>
      <c r="B5" s="2"/>
    </row>
    <row r="6" spans="1:6" x14ac:dyDescent="0.25">
      <c r="A6" s="1" t="s">
        <v>2</v>
      </c>
      <c r="B6" s="13" t="s">
        <v>3</v>
      </c>
    </row>
    <row r="7" spans="1:6" x14ac:dyDescent="0.25">
      <c r="B7" s="2"/>
    </row>
    <row r="8" spans="1:6" x14ac:dyDescent="0.25">
      <c r="A8" s="4" t="s">
        <v>4</v>
      </c>
      <c r="B8" s="20"/>
    </row>
    <row r="9" spans="1:6" ht="4.5" hidden="1" customHeight="1" x14ac:dyDescent="0.25">
      <c r="A9" s="4"/>
      <c r="B9" s="20"/>
    </row>
    <row r="10" spans="1:6" x14ac:dyDescent="0.25">
      <c r="A10" s="4" t="s">
        <v>5</v>
      </c>
      <c r="B10" s="20"/>
    </row>
    <row r="11" spans="1:6" x14ac:dyDescent="0.25">
      <c r="C11" s="12"/>
      <c r="D11" s="12"/>
      <c r="E11" s="12"/>
      <c r="F11" s="12"/>
    </row>
    <row r="12" spans="1:6" ht="15.75" x14ac:dyDescent="0.25">
      <c r="A12" s="36" t="s">
        <v>6</v>
      </c>
      <c r="B12" s="37"/>
      <c r="C12" s="30"/>
      <c r="D12" s="31"/>
      <c r="E12" s="31"/>
      <c r="F12" s="32"/>
    </row>
    <row r="13" spans="1:6" ht="15.95" customHeight="1" x14ac:dyDescent="0.25">
      <c r="A13" s="42" t="s">
        <v>7</v>
      </c>
      <c r="B13" s="34"/>
      <c r="C13" s="30"/>
      <c r="D13" s="31"/>
      <c r="E13" s="31"/>
      <c r="F13" s="32"/>
    </row>
    <row r="14" spans="1:6" ht="15.95" customHeight="1" x14ac:dyDescent="0.25">
      <c r="A14" s="42" t="s">
        <v>8</v>
      </c>
      <c r="B14" s="34"/>
      <c r="C14" s="30"/>
      <c r="D14" s="31"/>
      <c r="E14" s="31"/>
      <c r="F14" s="32"/>
    </row>
    <row r="15" spans="1:6" ht="15.95" customHeight="1" x14ac:dyDescent="0.25">
      <c r="A15" s="36" t="s">
        <v>9</v>
      </c>
      <c r="B15" s="37"/>
      <c r="C15" s="30"/>
      <c r="D15" s="31"/>
      <c r="E15" s="31"/>
      <c r="F15" s="32"/>
    </row>
    <row r="16" spans="1:6" ht="63" customHeight="1" x14ac:dyDescent="0.25">
      <c r="A16" s="33" t="s">
        <v>10</v>
      </c>
      <c r="B16" s="34"/>
      <c r="C16" s="30"/>
      <c r="D16" s="31"/>
      <c r="E16" s="31"/>
      <c r="F16" s="32"/>
    </row>
    <row r="17" spans="1:7" ht="15.95" customHeight="1" x14ac:dyDescent="0.25">
      <c r="A17" s="36" t="s">
        <v>11</v>
      </c>
      <c r="B17" s="37"/>
      <c r="C17" s="30"/>
      <c r="D17" s="31"/>
      <c r="E17" s="31"/>
      <c r="F17" s="32"/>
    </row>
    <row r="18" spans="1:7" ht="15.95" customHeight="1" x14ac:dyDescent="0.25">
      <c r="A18" s="36" t="s">
        <v>12</v>
      </c>
      <c r="B18" s="37"/>
      <c r="C18" s="30"/>
      <c r="D18" s="31"/>
      <c r="E18" s="31"/>
      <c r="F18" s="32"/>
    </row>
    <row r="19" spans="1:7" ht="48" customHeight="1" x14ac:dyDescent="0.25">
      <c r="A19" s="36" t="s">
        <v>13</v>
      </c>
      <c r="B19" s="37"/>
      <c r="C19" s="30"/>
      <c r="D19" s="31"/>
      <c r="E19" s="31"/>
      <c r="F19" s="32"/>
    </row>
    <row r="20" spans="1:7" ht="54.95" customHeight="1" x14ac:dyDescent="0.25">
      <c r="A20" s="36" t="s">
        <v>14</v>
      </c>
      <c r="B20" s="37"/>
      <c r="C20" s="30"/>
      <c r="D20" s="31"/>
      <c r="E20" s="31"/>
      <c r="F20" s="32"/>
    </row>
    <row r="21" spans="1:7" ht="2.25" customHeight="1" x14ac:dyDescent="0.25">
      <c r="A21" s="39"/>
      <c r="B21" s="40"/>
      <c r="C21" s="43"/>
      <c r="D21" s="44"/>
      <c r="E21" s="44"/>
      <c r="F21" s="44"/>
      <c r="G21" s="14"/>
    </row>
    <row r="22" spans="1:7" ht="18" customHeight="1" x14ac:dyDescent="0.25">
      <c r="A22" s="5"/>
      <c r="B22" s="5"/>
      <c r="C22" s="6"/>
      <c r="D22" s="6"/>
      <c r="E22" s="6"/>
      <c r="F22" s="6"/>
    </row>
    <row r="23" spans="1:7" x14ac:dyDescent="0.25">
      <c r="A23" s="35" t="s">
        <v>15</v>
      </c>
      <c r="B23" s="29"/>
      <c r="C23" s="29"/>
      <c r="D23" s="29"/>
      <c r="E23" s="29"/>
      <c r="F23" s="29"/>
    </row>
    <row r="24" spans="1:7" x14ac:dyDescent="0.25">
      <c r="A24" s="29" t="s">
        <v>16</v>
      </c>
      <c r="B24" s="29"/>
      <c r="C24" s="29"/>
      <c r="D24" s="29"/>
      <c r="E24" s="29"/>
      <c r="F24" s="29"/>
    </row>
    <row r="25" spans="1:7" x14ac:dyDescent="0.25">
      <c r="A25" s="29" t="s">
        <v>17</v>
      </c>
      <c r="B25" s="29"/>
      <c r="C25" s="29"/>
      <c r="D25" s="29"/>
      <c r="E25" s="29"/>
      <c r="F25" s="29"/>
    </row>
    <row r="26" spans="1:7" x14ac:dyDescent="0.25">
      <c r="A26" s="29" t="s">
        <v>18</v>
      </c>
      <c r="B26" s="29"/>
      <c r="C26" s="29"/>
      <c r="D26" s="29"/>
      <c r="E26" s="29"/>
      <c r="F26" s="29"/>
    </row>
    <row r="27" spans="1:7" x14ac:dyDescent="0.25">
      <c r="A27" s="29" t="s">
        <v>19</v>
      </c>
      <c r="B27" s="29"/>
      <c r="C27" s="29"/>
      <c r="D27" s="29"/>
      <c r="E27" s="29"/>
      <c r="F27" s="29"/>
    </row>
    <row r="28" spans="1:7" ht="2.25" customHeight="1" x14ac:dyDescent="0.25">
      <c r="A28" s="41"/>
      <c r="B28" s="29"/>
      <c r="C28" s="29"/>
      <c r="D28" s="29"/>
      <c r="E28" s="29"/>
      <c r="F28" s="29"/>
    </row>
    <row r="29" spans="1:7" ht="18.75" customHeight="1" x14ac:dyDescent="0.25">
      <c r="A29" s="29" t="s">
        <v>790</v>
      </c>
      <c r="B29" s="29"/>
      <c r="C29" s="29"/>
      <c r="D29" s="29"/>
      <c r="E29" s="29"/>
      <c r="F29" s="29"/>
    </row>
    <row r="30" spans="1:7" ht="32.25" customHeight="1" x14ac:dyDescent="0.25">
      <c r="A30" s="38" t="s">
        <v>791</v>
      </c>
      <c r="B30" s="38"/>
      <c r="C30" s="38"/>
      <c r="D30" s="21"/>
    </row>
    <row r="31" spans="1:7" x14ac:dyDescent="0.25">
      <c r="A31" s="14" t="s">
        <v>792</v>
      </c>
    </row>
    <row r="32" spans="1:7" x14ac:dyDescent="0.25">
      <c r="A32" s="13" t="s">
        <v>20</v>
      </c>
      <c r="B32" s="13" t="s">
        <v>21</v>
      </c>
    </row>
    <row r="34" spans="1:9" x14ac:dyDescent="0.25">
      <c r="A34" s="13" t="s">
        <v>22</v>
      </c>
    </row>
    <row r="35" spans="1:9" ht="45" x14ac:dyDescent="0.25">
      <c r="A35" s="22" t="s">
        <v>23</v>
      </c>
      <c r="B35" s="22" t="s">
        <v>24</v>
      </c>
      <c r="C35" s="22" t="s">
        <v>25</v>
      </c>
      <c r="D35" s="22" t="s">
        <v>26</v>
      </c>
      <c r="E35" s="22" t="s">
        <v>27</v>
      </c>
      <c r="F35" s="22" t="s">
        <v>28</v>
      </c>
      <c r="G35" s="22" t="s">
        <v>29</v>
      </c>
      <c r="H35" s="22" t="s">
        <v>30</v>
      </c>
      <c r="I35" s="22" t="s">
        <v>31</v>
      </c>
    </row>
    <row r="36" spans="1:9" x14ac:dyDescent="0.25">
      <c r="A36" s="22" t="s">
        <v>32</v>
      </c>
      <c r="B36" s="22" t="s">
        <v>33</v>
      </c>
      <c r="C36" s="23"/>
      <c r="D36" s="23"/>
      <c r="E36" s="23"/>
      <c r="F36" s="23"/>
      <c r="G36" s="23"/>
      <c r="H36" s="23"/>
      <c r="I36" s="23"/>
    </row>
    <row r="37" spans="1:9" x14ac:dyDescent="0.25">
      <c r="A37" s="23" t="s">
        <v>34</v>
      </c>
      <c r="B37" s="28" t="s">
        <v>35</v>
      </c>
      <c r="C37" s="23">
        <v>20</v>
      </c>
      <c r="D37" s="23" t="s">
        <v>36</v>
      </c>
      <c r="E37" s="24"/>
      <c r="F37" s="23" t="str">
        <f>IF(ISBLANK(E37),"", PRODUCT(C37,E37))</f>
        <v/>
      </c>
      <c r="G37" s="25"/>
      <c r="H37" s="23"/>
      <c r="I37" s="23"/>
    </row>
    <row r="38" spans="1:9" x14ac:dyDescent="0.25">
      <c r="A38" s="23" t="s">
        <v>37</v>
      </c>
      <c r="B38" s="23" t="s">
        <v>38</v>
      </c>
      <c r="C38" s="23"/>
      <c r="D38" s="23"/>
      <c r="E38" s="23"/>
      <c r="F38" s="23"/>
      <c r="G38" s="23"/>
      <c r="H38" s="25"/>
      <c r="I38" s="25"/>
    </row>
    <row r="39" spans="1:9" x14ac:dyDescent="0.25">
      <c r="A39" s="23" t="s">
        <v>39</v>
      </c>
      <c r="B39" s="23" t="s">
        <v>40</v>
      </c>
      <c r="C39" s="23"/>
      <c r="D39" s="23"/>
      <c r="E39" s="23"/>
      <c r="F39" s="23"/>
      <c r="G39" s="23"/>
      <c r="H39" s="25"/>
      <c r="I39" s="25"/>
    </row>
    <row r="40" spans="1:9" x14ac:dyDescent="0.25">
      <c r="A40" s="23" t="s">
        <v>41</v>
      </c>
      <c r="B40" s="23" t="s">
        <v>42</v>
      </c>
      <c r="C40" s="23"/>
      <c r="D40" s="23"/>
      <c r="E40" s="23"/>
      <c r="F40" s="23"/>
      <c r="G40" s="23"/>
      <c r="H40" s="25"/>
      <c r="I40" s="25"/>
    </row>
    <row r="41" spans="1:9" x14ac:dyDescent="0.25">
      <c r="A41" s="23" t="s">
        <v>43</v>
      </c>
      <c r="B41" s="23" t="s">
        <v>44</v>
      </c>
      <c r="C41" s="23"/>
      <c r="D41" s="23"/>
      <c r="E41" s="23"/>
      <c r="F41" s="23"/>
      <c r="G41" s="23"/>
      <c r="H41" s="25"/>
      <c r="I41" s="25"/>
    </row>
    <row r="42" spans="1:9" x14ac:dyDescent="0.25">
      <c r="A42" s="23" t="s">
        <v>45</v>
      </c>
      <c r="B42" s="23" t="s">
        <v>46</v>
      </c>
      <c r="C42" s="23"/>
      <c r="D42" s="23"/>
      <c r="E42" s="23"/>
      <c r="F42" s="23"/>
      <c r="G42" s="23"/>
      <c r="H42" s="25"/>
      <c r="I42" s="25"/>
    </row>
    <row r="43" spans="1:9" x14ac:dyDescent="0.25">
      <c r="A43" s="23" t="s">
        <v>47</v>
      </c>
      <c r="B43" s="28" t="s">
        <v>48</v>
      </c>
      <c r="C43" s="23">
        <v>20</v>
      </c>
      <c r="D43" s="23" t="s">
        <v>36</v>
      </c>
      <c r="E43" s="24"/>
      <c r="F43" s="23" t="str">
        <f>IF(ISBLANK(E43),"", PRODUCT(C43,E43))</f>
        <v/>
      </c>
      <c r="G43" s="25"/>
      <c r="H43" s="23"/>
      <c r="I43" s="23"/>
    </row>
    <row r="44" spans="1:9" x14ac:dyDescent="0.25">
      <c r="A44" s="23" t="s">
        <v>49</v>
      </c>
      <c r="B44" s="23" t="s">
        <v>38</v>
      </c>
      <c r="C44" s="23"/>
      <c r="D44" s="23"/>
      <c r="E44" s="23"/>
      <c r="F44" s="23"/>
      <c r="G44" s="23"/>
      <c r="H44" s="25"/>
      <c r="I44" s="25"/>
    </row>
    <row r="45" spans="1:9" x14ac:dyDescent="0.25">
      <c r="A45" s="23" t="s">
        <v>50</v>
      </c>
      <c r="B45" s="23" t="s">
        <v>40</v>
      </c>
      <c r="C45" s="23"/>
      <c r="D45" s="23"/>
      <c r="E45" s="23"/>
      <c r="F45" s="23"/>
      <c r="G45" s="23"/>
      <c r="H45" s="25"/>
      <c r="I45" s="25"/>
    </row>
    <row r="46" spans="1:9" x14ac:dyDescent="0.25">
      <c r="A46" s="23" t="s">
        <v>51</v>
      </c>
      <c r="B46" s="23" t="s">
        <v>42</v>
      </c>
      <c r="C46" s="23"/>
      <c r="D46" s="23"/>
      <c r="E46" s="23"/>
      <c r="F46" s="23"/>
      <c r="G46" s="23"/>
      <c r="H46" s="25"/>
      <c r="I46" s="25"/>
    </row>
    <row r="47" spans="1:9" x14ac:dyDescent="0.25">
      <c r="A47" s="23" t="s">
        <v>52</v>
      </c>
      <c r="B47" s="23" t="s">
        <v>44</v>
      </c>
      <c r="C47" s="23"/>
      <c r="D47" s="23"/>
      <c r="E47" s="23"/>
      <c r="F47" s="23"/>
      <c r="G47" s="23"/>
      <c r="H47" s="25"/>
      <c r="I47" s="25"/>
    </row>
    <row r="48" spans="1:9" x14ac:dyDescent="0.25">
      <c r="A48" s="23" t="s">
        <v>53</v>
      </c>
      <c r="B48" s="23" t="s">
        <v>54</v>
      </c>
      <c r="C48" s="23"/>
      <c r="D48" s="23"/>
      <c r="E48" s="23"/>
      <c r="F48" s="23"/>
      <c r="G48" s="23"/>
      <c r="H48" s="25"/>
      <c r="I48" s="25"/>
    </row>
    <row r="49" spans="1:9" x14ac:dyDescent="0.25">
      <c r="A49" s="23" t="s">
        <v>55</v>
      </c>
      <c r="B49" s="28" t="s">
        <v>56</v>
      </c>
      <c r="C49" s="23">
        <v>20</v>
      </c>
      <c r="D49" s="23" t="s">
        <v>36</v>
      </c>
      <c r="E49" s="24"/>
      <c r="F49" s="23" t="str">
        <f>IF(ISBLANK(E49),"", PRODUCT(C49,E49))</f>
        <v/>
      </c>
      <c r="G49" s="25"/>
      <c r="H49" s="23"/>
      <c r="I49" s="23"/>
    </row>
    <row r="50" spans="1:9" x14ac:dyDescent="0.25">
      <c r="A50" s="23" t="s">
        <v>57</v>
      </c>
      <c r="B50" s="23" t="s">
        <v>58</v>
      </c>
      <c r="C50" s="23"/>
      <c r="D50" s="23"/>
      <c r="E50" s="23"/>
      <c r="F50" s="23"/>
      <c r="G50" s="23"/>
      <c r="H50" s="25"/>
      <c r="I50" s="25"/>
    </row>
    <row r="51" spans="1:9" x14ac:dyDescent="0.25">
      <c r="A51" s="23" t="s">
        <v>59</v>
      </c>
      <c r="B51" s="23" t="s">
        <v>40</v>
      </c>
      <c r="C51" s="23"/>
      <c r="D51" s="23"/>
      <c r="E51" s="23"/>
      <c r="F51" s="23"/>
      <c r="G51" s="23"/>
      <c r="H51" s="25"/>
      <c r="I51" s="25"/>
    </row>
    <row r="52" spans="1:9" x14ac:dyDescent="0.25">
      <c r="A52" s="23" t="s">
        <v>60</v>
      </c>
      <c r="B52" s="23" t="s">
        <v>42</v>
      </c>
      <c r="C52" s="23"/>
      <c r="D52" s="23"/>
      <c r="E52" s="23"/>
      <c r="F52" s="23"/>
      <c r="G52" s="23"/>
      <c r="H52" s="25"/>
      <c r="I52" s="25"/>
    </row>
    <row r="53" spans="1:9" x14ac:dyDescent="0.25">
      <c r="A53" s="23" t="s">
        <v>61</v>
      </c>
      <c r="B53" s="23" t="s">
        <v>62</v>
      </c>
      <c r="C53" s="23"/>
      <c r="D53" s="23"/>
      <c r="E53" s="23"/>
      <c r="F53" s="23"/>
      <c r="G53" s="23"/>
      <c r="H53" s="25"/>
      <c r="I53" s="25"/>
    </row>
    <row r="54" spans="1:9" x14ac:dyDescent="0.25">
      <c r="A54" s="23" t="s">
        <v>63</v>
      </c>
      <c r="B54" s="23" t="s">
        <v>46</v>
      </c>
      <c r="C54" s="23"/>
      <c r="D54" s="23"/>
      <c r="E54" s="23"/>
      <c r="F54" s="23"/>
      <c r="G54" s="23"/>
      <c r="H54" s="25"/>
      <c r="I54" s="25"/>
    </row>
    <row r="55" spans="1:9" x14ac:dyDescent="0.25">
      <c r="A55" s="23" t="s">
        <v>64</v>
      </c>
      <c r="B55" s="28" t="s">
        <v>65</v>
      </c>
      <c r="C55" s="23">
        <v>20</v>
      </c>
      <c r="D55" s="23" t="s">
        <v>36</v>
      </c>
      <c r="E55" s="24"/>
      <c r="F55" s="23" t="str">
        <f>IF(ISBLANK(E55),"", PRODUCT(C55,E55))</f>
        <v/>
      </c>
      <c r="G55" s="25"/>
      <c r="H55" s="23"/>
      <c r="I55" s="23"/>
    </row>
    <row r="56" spans="1:9" x14ac:dyDescent="0.25">
      <c r="A56" s="23" t="s">
        <v>66</v>
      </c>
      <c r="B56" s="23" t="s">
        <v>67</v>
      </c>
      <c r="C56" s="23"/>
      <c r="D56" s="23"/>
      <c r="E56" s="23"/>
      <c r="F56" s="23"/>
      <c r="G56" s="23"/>
      <c r="H56" s="25"/>
      <c r="I56" s="25"/>
    </row>
    <row r="57" spans="1:9" x14ac:dyDescent="0.25">
      <c r="A57" s="23" t="s">
        <v>68</v>
      </c>
      <c r="B57" s="23" t="s">
        <v>69</v>
      </c>
      <c r="C57" s="23"/>
      <c r="D57" s="23"/>
      <c r="E57" s="23"/>
      <c r="F57" s="23"/>
      <c r="G57" s="23"/>
      <c r="H57" s="25"/>
      <c r="I57" s="25"/>
    </row>
    <row r="58" spans="1:9" x14ac:dyDescent="0.25">
      <c r="A58" s="23" t="s">
        <v>70</v>
      </c>
      <c r="B58" s="23" t="s">
        <v>71</v>
      </c>
      <c r="C58" s="23"/>
      <c r="D58" s="23"/>
      <c r="E58" s="23"/>
      <c r="F58" s="23"/>
      <c r="G58" s="23"/>
      <c r="H58" s="25"/>
      <c r="I58" s="25"/>
    </row>
    <row r="59" spans="1:9" x14ac:dyDescent="0.25">
      <c r="A59" s="23" t="s">
        <v>72</v>
      </c>
      <c r="B59" s="23" t="s">
        <v>42</v>
      </c>
      <c r="C59" s="23"/>
      <c r="D59" s="23"/>
      <c r="E59" s="23"/>
      <c r="F59" s="23"/>
      <c r="G59" s="23"/>
      <c r="H59" s="25"/>
      <c r="I59" s="25"/>
    </row>
    <row r="60" spans="1:9" x14ac:dyDescent="0.25">
      <c r="A60" s="23" t="s">
        <v>73</v>
      </c>
      <c r="B60" s="23" t="s">
        <v>44</v>
      </c>
      <c r="C60" s="23"/>
      <c r="D60" s="23"/>
      <c r="E60" s="23"/>
      <c r="F60" s="23"/>
      <c r="G60" s="23"/>
      <c r="H60" s="25"/>
      <c r="I60" s="25"/>
    </row>
    <row r="61" spans="1:9" x14ac:dyDescent="0.25">
      <c r="A61" s="23" t="s">
        <v>74</v>
      </c>
      <c r="B61" s="23" t="s">
        <v>75</v>
      </c>
      <c r="C61" s="23"/>
      <c r="D61" s="23"/>
      <c r="E61" s="23"/>
      <c r="F61" s="23"/>
      <c r="G61" s="23"/>
      <c r="H61" s="25"/>
      <c r="I61" s="25"/>
    </row>
    <row r="62" spans="1:9" x14ac:dyDescent="0.25">
      <c r="A62" s="23" t="s">
        <v>76</v>
      </c>
      <c r="B62" s="28" t="s">
        <v>77</v>
      </c>
      <c r="C62" s="23">
        <v>20</v>
      </c>
      <c r="D62" s="23" t="s">
        <v>36</v>
      </c>
      <c r="E62" s="24"/>
      <c r="F62" s="23" t="str">
        <f>IF(ISBLANK(E62),"", PRODUCT(C62,E62))</f>
        <v/>
      </c>
      <c r="G62" s="25"/>
      <c r="H62" s="23"/>
      <c r="I62" s="23"/>
    </row>
    <row r="63" spans="1:9" x14ac:dyDescent="0.25">
      <c r="A63" s="23" t="s">
        <v>78</v>
      </c>
      <c r="B63" s="23" t="s">
        <v>67</v>
      </c>
      <c r="C63" s="23"/>
      <c r="D63" s="23"/>
      <c r="E63" s="23"/>
      <c r="F63" s="23"/>
      <c r="G63" s="23"/>
      <c r="H63" s="25"/>
      <c r="I63" s="25"/>
    </row>
    <row r="64" spans="1:9" x14ac:dyDescent="0.25">
      <c r="A64" s="23" t="s">
        <v>79</v>
      </c>
      <c r="B64" s="23" t="s">
        <v>69</v>
      </c>
      <c r="C64" s="23"/>
      <c r="D64" s="23"/>
      <c r="E64" s="23"/>
      <c r="F64" s="23"/>
      <c r="G64" s="23"/>
      <c r="H64" s="25"/>
      <c r="I64" s="25"/>
    </row>
    <row r="65" spans="1:9" x14ac:dyDescent="0.25">
      <c r="A65" s="23" t="s">
        <v>80</v>
      </c>
      <c r="B65" s="23" t="s">
        <v>71</v>
      </c>
      <c r="C65" s="23"/>
      <c r="D65" s="23"/>
      <c r="E65" s="23"/>
      <c r="F65" s="23"/>
      <c r="G65" s="23"/>
      <c r="H65" s="25"/>
      <c r="I65" s="25"/>
    </row>
    <row r="66" spans="1:9" x14ac:dyDescent="0.25">
      <c r="A66" s="23" t="s">
        <v>81</v>
      </c>
      <c r="B66" s="23" t="s">
        <v>42</v>
      </c>
      <c r="C66" s="23"/>
      <c r="D66" s="23"/>
      <c r="E66" s="23"/>
      <c r="F66" s="23"/>
      <c r="G66" s="23"/>
      <c r="H66" s="25"/>
      <c r="I66" s="25"/>
    </row>
    <row r="67" spans="1:9" x14ac:dyDescent="0.25">
      <c r="A67" s="23" t="s">
        <v>82</v>
      </c>
      <c r="B67" s="23" t="s">
        <v>44</v>
      </c>
      <c r="C67" s="23"/>
      <c r="D67" s="23"/>
      <c r="E67" s="23"/>
      <c r="F67" s="23"/>
      <c r="G67" s="23"/>
      <c r="H67" s="25"/>
      <c r="I67" s="25"/>
    </row>
    <row r="68" spans="1:9" x14ac:dyDescent="0.25">
      <c r="A68" s="23" t="s">
        <v>83</v>
      </c>
      <c r="B68" s="23" t="s">
        <v>84</v>
      </c>
      <c r="C68" s="23"/>
      <c r="D68" s="23"/>
      <c r="E68" s="23"/>
      <c r="F68" s="23"/>
      <c r="G68" s="23"/>
      <c r="H68" s="25"/>
      <c r="I68" s="25"/>
    </row>
    <row r="69" spans="1:9" x14ac:dyDescent="0.25">
      <c r="A69" s="23" t="s">
        <v>85</v>
      </c>
      <c r="B69" s="28" t="s">
        <v>86</v>
      </c>
      <c r="C69" s="23">
        <v>20</v>
      </c>
      <c r="D69" s="23" t="s">
        <v>36</v>
      </c>
      <c r="E69" s="24"/>
      <c r="F69" s="23" t="str">
        <f>IF(ISBLANK(E69),"", PRODUCT(C69,E69))</f>
        <v/>
      </c>
      <c r="G69" s="25"/>
      <c r="H69" s="23"/>
      <c r="I69" s="23"/>
    </row>
    <row r="70" spans="1:9" x14ac:dyDescent="0.25">
      <c r="A70" s="23" t="s">
        <v>87</v>
      </c>
      <c r="B70" s="23" t="s">
        <v>88</v>
      </c>
      <c r="C70" s="23"/>
      <c r="D70" s="23"/>
      <c r="E70" s="23"/>
      <c r="F70" s="23"/>
      <c r="G70" s="23"/>
      <c r="H70" s="25"/>
      <c r="I70" s="25"/>
    </row>
    <row r="71" spans="1:9" x14ac:dyDescent="0.25">
      <c r="A71" s="23" t="s">
        <v>89</v>
      </c>
      <c r="B71" s="23" t="s">
        <v>90</v>
      </c>
      <c r="C71" s="23"/>
      <c r="D71" s="23"/>
      <c r="E71" s="23"/>
      <c r="F71" s="23"/>
      <c r="G71" s="23"/>
      <c r="H71" s="25"/>
      <c r="I71" s="25"/>
    </row>
    <row r="72" spans="1:9" x14ac:dyDescent="0.25">
      <c r="A72" s="23" t="s">
        <v>91</v>
      </c>
      <c r="B72" s="23" t="s">
        <v>92</v>
      </c>
      <c r="C72" s="23"/>
      <c r="D72" s="23"/>
      <c r="E72" s="23"/>
      <c r="F72" s="23"/>
      <c r="G72" s="23"/>
      <c r="H72" s="25"/>
      <c r="I72" s="25"/>
    </row>
    <row r="73" spans="1:9" x14ac:dyDescent="0.25">
      <c r="A73" s="23" t="s">
        <v>93</v>
      </c>
      <c r="B73" s="23" t="s">
        <v>94</v>
      </c>
      <c r="C73" s="23"/>
      <c r="D73" s="23"/>
      <c r="E73" s="23"/>
      <c r="F73" s="23"/>
      <c r="G73" s="23"/>
      <c r="H73" s="25"/>
      <c r="I73" s="25"/>
    </row>
    <row r="74" spans="1:9" x14ac:dyDescent="0.25">
      <c r="A74" s="23" t="s">
        <v>95</v>
      </c>
      <c r="B74" s="23" t="s">
        <v>96</v>
      </c>
      <c r="C74" s="23"/>
      <c r="D74" s="23"/>
      <c r="E74" s="23"/>
      <c r="F74" s="23"/>
      <c r="G74" s="23"/>
      <c r="H74" s="25"/>
      <c r="I74" s="25"/>
    </row>
    <row r="75" spans="1:9" x14ac:dyDescent="0.25">
      <c r="A75" s="23" t="s">
        <v>97</v>
      </c>
      <c r="B75" s="23" t="s">
        <v>98</v>
      </c>
      <c r="C75" s="23"/>
      <c r="D75" s="23"/>
      <c r="E75" s="23"/>
      <c r="F75" s="23"/>
      <c r="G75" s="23"/>
      <c r="H75" s="25"/>
      <c r="I75" s="25"/>
    </row>
    <row r="76" spans="1:9" x14ac:dyDescent="0.25">
      <c r="A76" s="23" t="s">
        <v>99</v>
      </c>
      <c r="B76" s="28" t="s">
        <v>100</v>
      </c>
      <c r="C76" s="23">
        <v>5</v>
      </c>
      <c r="D76" s="23" t="s">
        <v>36</v>
      </c>
      <c r="E76" s="24"/>
      <c r="F76" s="23" t="str">
        <f>IF(ISBLANK(E76),"", PRODUCT(C76,E76))</f>
        <v/>
      </c>
      <c r="G76" s="25"/>
      <c r="H76" s="23"/>
      <c r="I76" s="23"/>
    </row>
    <row r="77" spans="1:9" x14ac:dyDescent="0.25">
      <c r="A77" s="23" t="s">
        <v>101</v>
      </c>
      <c r="B77" s="23" t="s">
        <v>88</v>
      </c>
      <c r="C77" s="23"/>
      <c r="D77" s="23"/>
      <c r="E77" s="23"/>
      <c r="F77" s="23"/>
      <c r="G77" s="23"/>
      <c r="H77" s="25"/>
      <c r="I77" s="25"/>
    </row>
    <row r="78" spans="1:9" x14ac:dyDescent="0.25">
      <c r="A78" s="23" t="s">
        <v>102</v>
      </c>
      <c r="B78" s="23" t="s">
        <v>103</v>
      </c>
      <c r="C78" s="23"/>
      <c r="D78" s="23"/>
      <c r="E78" s="23"/>
      <c r="F78" s="23"/>
      <c r="G78" s="23"/>
      <c r="H78" s="25"/>
      <c r="I78" s="25"/>
    </row>
    <row r="79" spans="1:9" x14ac:dyDescent="0.25">
      <c r="A79" s="23" t="s">
        <v>104</v>
      </c>
      <c r="B79" s="23" t="s">
        <v>92</v>
      </c>
      <c r="C79" s="23"/>
      <c r="D79" s="23"/>
      <c r="E79" s="23"/>
      <c r="F79" s="23"/>
      <c r="G79" s="23"/>
      <c r="H79" s="25"/>
      <c r="I79" s="25"/>
    </row>
    <row r="80" spans="1:9" x14ac:dyDescent="0.25">
      <c r="A80" s="23" t="s">
        <v>105</v>
      </c>
      <c r="B80" s="23" t="s">
        <v>94</v>
      </c>
      <c r="C80" s="23"/>
      <c r="D80" s="23"/>
      <c r="E80" s="23"/>
      <c r="F80" s="23"/>
      <c r="G80" s="23"/>
      <c r="H80" s="25"/>
      <c r="I80" s="25"/>
    </row>
    <row r="81" spans="1:9" x14ac:dyDescent="0.25">
      <c r="A81" s="23" t="s">
        <v>106</v>
      </c>
      <c r="B81" s="23" t="s">
        <v>96</v>
      </c>
      <c r="C81" s="23"/>
      <c r="D81" s="23"/>
      <c r="E81" s="23"/>
      <c r="F81" s="23"/>
      <c r="G81" s="23"/>
      <c r="H81" s="25"/>
      <c r="I81" s="25"/>
    </row>
    <row r="82" spans="1:9" x14ac:dyDescent="0.25">
      <c r="A82" s="23" t="s">
        <v>107</v>
      </c>
      <c r="B82" s="23" t="s">
        <v>108</v>
      </c>
      <c r="C82" s="23"/>
      <c r="D82" s="23"/>
      <c r="E82" s="23"/>
      <c r="F82" s="23"/>
      <c r="G82" s="23"/>
      <c r="H82" s="25"/>
      <c r="I82" s="25"/>
    </row>
    <row r="83" spans="1:9" x14ac:dyDescent="0.25">
      <c r="A83" s="23" t="s">
        <v>109</v>
      </c>
      <c r="B83" s="28" t="s">
        <v>110</v>
      </c>
      <c r="C83" s="23">
        <v>5</v>
      </c>
      <c r="D83" s="23" t="s">
        <v>36</v>
      </c>
      <c r="E83" s="24"/>
      <c r="F83" s="23" t="str">
        <f>IF(ISBLANK(E83),"", PRODUCT(C83,E83))</f>
        <v/>
      </c>
      <c r="G83" s="25"/>
      <c r="H83" s="23"/>
      <c r="I83" s="23"/>
    </row>
    <row r="84" spans="1:9" x14ac:dyDescent="0.25">
      <c r="A84" s="23" t="s">
        <v>111</v>
      </c>
      <c r="B84" s="23" t="s">
        <v>112</v>
      </c>
      <c r="C84" s="23"/>
      <c r="D84" s="23"/>
      <c r="E84" s="23"/>
      <c r="F84" s="23"/>
      <c r="G84" s="23"/>
      <c r="H84" s="25"/>
      <c r="I84" s="25"/>
    </row>
    <row r="85" spans="1:9" x14ac:dyDescent="0.25">
      <c r="A85" s="23" t="s">
        <v>113</v>
      </c>
      <c r="B85" s="23" t="s">
        <v>114</v>
      </c>
      <c r="C85" s="23"/>
      <c r="D85" s="23"/>
      <c r="E85" s="23"/>
      <c r="F85" s="23"/>
      <c r="G85" s="23"/>
      <c r="H85" s="25"/>
      <c r="I85" s="25"/>
    </row>
    <row r="86" spans="1:9" x14ac:dyDescent="0.25">
      <c r="A86" s="23" t="s">
        <v>115</v>
      </c>
      <c r="B86" s="23" t="s">
        <v>116</v>
      </c>
      <c r="C86" s="23"/>
      <c r="D86" s="23"/>
      <c r="E86" s="23"/>
      <c r="F86" s="23"/>
      <c r="G86" s="23"/>
      <c r="H86" s="25"/>
      <c r="I86" s="25"/>
    </row>
    <row r="87" spans="1:9" x14ac:dyDescent="0.25">
      <c r="A87" s="23" t="s">
        <v>117</v>
      </c>
      <c r="B87" s="23" t="s">
        <v>118</v>
      </c>
      <c r="C87" s="23"/>
      <c r="D87" s="23"/>
      <c r="E87" s="23"/>
      <c r="F87" s="23"/>
      <c r="G87" s="23"/>
      <c r="H87" s="25"/>
      <c r="I87" s="25"/>
    </row>
    <row r="88" spans="1:9" ht="30" x14ac:dyDescent="0.25">
      <c r="A88" s="23" t="s">
        <v>119</v>
      </c>
      <c r="B88" s="23" t="s">
        <v>120</v>
      </c>
      <c r="C88" s="23"/>
      <c r="D88" s="23"/>
      <c r="E88" s="23"/>
      <c r="F88" s="23"/>
      <c r="G88" s="23"/>
      <c r="H88" s="25"/>
      <c r="I88" s="25"/>
    </row>
    <row r="89" spans="1:9" ht="30" x14ac:dyDescent="0.25">
      <c r="A89" s="23" t="s">
        <v>121</v>
      </c>
      <c r="B89" s="23" t="s">
        <v>122</v>
      </c>
      <c r="C89" s="23"/>
      <c r="D89" s="23"/>
      <c r="E89" s="23"/>
      <c r="F89" s="23"/>
      <c r="G89" s="23"/>
      <c r="H89" s="25"/>
      <c r="I89" s="25"/>
    </row>
    <row r="90" spans="1:9" x14ac:dyDescent="0.25">
      <c r="A90" s="23" t="s">
        <v>123</v>
      </c>
      <c r="B90" s="23" t="s">
        <v>124</v>
      </c>
      <c r="C90" s="23"/>
      <c r="D90" s="23"/>
      <c r="E90" s="23"/>
      <c r="F90" s="23"/>
      <c r="G90" s="23"/>
      <c r="H90" s="25"/>
      <c r="I90" s="25"/>
    </row>
    <row r="91" spans="1:9" x14ac:dyDescent="0.25">
      <c r="A91" s="23" t="s">
        <v>125</v>
      </c>
      <c r="B91" s="23" t="s">
        <v>126</v>
      </c>
      <c r="C91" s="23"/>
      <c r="D91" s="23"/>
      <c r="E91" s="23"/>
      <c r="F91" s="23"/>
      <c r="G91" s="23"/>
      <c r="H91" s="25"/>
      <c r="I91" s="25"/>
    </row>
    <row r="92" spans="1:9" x14ac:dyDescent="0.25">
      <c r="A92" s="23" t="s">
        <v>127</v>
      </c>
      <c r="B92" s="28" t="s">
        <v>128</v>
      </c>
      <c r="C92" s="23">
        <v>2</v>
      </c>
      <c r="D92" s="23" t="s">
        <v>36</v>
      </c>
      <c r="E92" s="24"/>
      <c r="F92" s="23" t="str">
        <f>IF(ISBLANK(E92),"", PRODUCT(C92,E92))</f>
        <v/>
      </c>
      <c r="G92" s="25"/>
      <c r="H92" s="23"/>
      <c r="I92" s="23"/>
    </row>
    <row r="93" spans="1:9" x14ac:dyDescent="0.25">
      <c r="A93" s="23" t="s">
        <v>129</v>
      </c>
      <c r="B93" s="23" t="s">
        <v>130</v>
      </c>
      <c r="C93" s="23"/>
      <c r="D93" s="23"/>
      <c r="E93" s="23"/>
      <c r="F93" s="23"/>
      <c r="G93" s="23"/>
      <c r="H93" s="25"/>
      <c r="I93" s="25"/>
    </row>
    <row r="94" spans="1:9" x14ac:dyDescent="0.25">
      <c r="A94" s="23" t="s">
        <v>131</v>
      </c>
      <c r="B94" s="23" t="s">
        <v>132</v>
      </c>
      <c r="C94" s="23"/>
      <c r="D94" s="23"/>
      <c r="E94" s="23"/>
      <c r="F94" s="23"/>
      <c r="G94" s="23"/>
      <c r="H94" s="25"/>
      <c r="I94" s="25"/>
    </row>
    <row r="95" spans="1:9" x14ac:dyDescent="0.25">
      <c r="A95" s="23" t="s">
        <v>133</v>
      </c>
      <c r="B95" s="23" t="s">
        <v>134</v>
      </c>
      <c r="C95" s="23"/>
      <c r="D95" s="23"/>
      <c r="E95" s="23"/>
      <c r="F95" s="23"/>
      <c r="G95" s="23"/>
      <c r="H95" s="25"/>
      <c r="I95" s="25"/>
    </row>
    <row r="96" spans="1:9" x14ac:dyDescent="0.25">
      <c r="A96" s="23" t="s">
        <v>135</v>
      </c>
      <c r="B96" s="23" t="s">
        <v>136</v>
      </c>
      <c r="C96" s="23"/>
      <c r="D96" s="23"/>
      <c r="E96" s="23"/>
      <c r="F96" s="23"/>
      <c r="G96" s="23"/>
      <c r="H96" s="25"/>
      <c r="I96" s="25"/>
    </row>
    <row r="97" spans="1:9" x14ac:dyDescent="0.25">
      <c r="A97" s="23" t="s">
        <v>137</v>
      </c>
      <c r="B97" s="23" t="s">
        <v>138</v>
      </c>
      <c r="C97" s="23"/>
      <c r="D97" s="23"/>
      <c r="E97" s="23"/>
      <c r="F97" s="23"/>
      <c r="G97" s="23"/>
      <c r="H97" s="25"/>
      <c r="I97" s="25"/>
    </row>
    <row r="98" spans="1:9" x14ac:dyDescent="0.25">
      <c r="A98" s="23" t="s">
        <v>139</v>
      </c>
      <c r="B98" s="23" t="s">
        <v>140</v>
      </c>
      <c r="C98" s="23"/>
      <c r="D98" s="23"/>
      <c r="E98" s="23"/>
      <c r="F98" s="23"/>
      <c r="G98" s="23"/>
      <c r="H98" s="25"/>
      <c r="I98" s="25"/>
    </row>
    <row r="99" spans="1:9" x14ac:dyDescent="0.25">
      <c r="A99" s="23" t="s">
        <v>141</v>
      </c>
      <c r="B99" s="23" t="s">
        <v>142</v>
      </c>
      <c r="C99" s="23"/>
      <c r="D99" s="23"/>
      <c r="E99" s="23"/>
      <c r="F99" s="23"/>
      <c r="G99" s="23"/>
      <c r="H99" s="25"/>
      <c r="I99" s="25"/>
    </row>
    <row r="100" spans="1:9" x14ac:dyDescent="0.25">
      <c r="A100" s="23" t="s">
        <v>143</v>
      </c>
      <c r="B100" s="28" t="s">
        <v>144</v>
      </c>
      <c r="C100" s="23">
        <v>2</v>
      </c>
      <c r="D100" s="23" t="s">
        <v>36</v>
      </c>
      <c r="E100" s="24"/>
      <c r="F100" s="23" t="str">
        <f>IF(ISBLANK(E100),"", PRODUCT(C100,E100))</f>
        <v/>
      </c>
      <c r="G100" s="25"/>
      <c r="H100" s="23"/>
      <c r="I100" s="23"/>
    </row>
    <row r="101" spans="1:9" x14ac:dyDescent="0.25">
      <c r="A101" s="23" t="s">
        <v>145</v>
      </c>
      <c r="B101" s="23" t="s">
        <v>146</v>
      </c>
      <c r="C101" s="23"/>
      <c r="D101" s="23"/>
      <c r="E101" s="23"/>
      <c r="F101" s="23"/>
      <c r="G101" s="23"/>
      <c r="H101" s="25"/>
      <c r="I101" s="25"/>
    </row>
    <row r="102" spans="1:9" x14ac:dyDescent="0.25">
      <c r="A102" s="23" t="s">
        <v>147</v>
      </c>
      <c r="B102" s="23" t="s">
        <v>40</v>
      </c>
      <c r="C102" s="23"/>
      <c r="D102" s="23"/>
      <c r="E102" s="23"/>
      <c r="F102" s="23"/>
      <c r="G102" s="23"/>
      <c r="H102" s="25"/>
      <c r="I102" s="25"/>
    </row>
    <row r="103" spans="1:9" x14ac:dyDescent="0.25">
      <c r="A103" s="23" t="s">
        <v>148</v>
      </c>
      <c r="B103" s="23" t="s">
        <v>149</v>
      </c>
      <c r="C103" s="23"/>
      <c r="D103" s="23"/>
      <c r="E103" s="23"/>
      <c r="F103" s="23"/>
      <c r="G103" s="23"/>
      <c r="H103" s="25"/>
      <c r="I103" s="25"/>
    </row>
    <row r="104" spans="1:9" x14ac:dyDescent="0.25">
      <c r="A104" s="23" t="s">
        <v>150</v>
      </c>
      <c r="B104" s="23" t="s">
        <v>151</v>
      </c>
      <c r="C104" s="23"/>
      <c r="D104" s="23"/>
      <c r="E104" s="23"/>
      <c r="F104" s="23"/>
      <c r="G104" s="23"/>
      <c r="H104" s="25"/>
      <c r="I104" s="25"/>
    </row>
    <row r="105" spans="1:9" x14ac:dyDescent="0.25">
      <c r="A105" s="23" t="s">
        <v>152</v>
      </c>
      <c r="B105" s="23" t="s">
        <v>153</v>
      </c>
      <c r="C105" s="23"/>
      <c r="D105" s="23"/>
      <c r="E105" s="23"/>
      <c r="F105" s="23"/>
      <c r="G105" s="23"/>
      <c r="H105" s="25"/>
      <c r="I105" s="25"/>
    </row>
    <row r="106" spans="1:9" x14ac:dyDescent="0.25">
      <c r="A106" s="23" t="s">
        <v>154</v>
      </c>
      <c r="B106" s="23" t="s">
        <v>155</v>
      </c>
      <c r="C106" s="23"/>
      <c r="D106" s="23"/>
      <c r="E106" s="23"/>
      <c r="F106" s="23"/>
      <c r="G106" s="23"/>
      <c r="H106" s="25"/>
      <c r="I106" s="25"/>
    </row>
    <row r="107" spans="1:9" x14ac:dyDescent="0.25">
      <c r="A107" s="23" t="s">
        <v>156</v>
      </c>
      <c r="B107" s="23" t="s">
        <v>157</v>
      </c>
      <c r="C107" s="23"/>
      <c r="D107" s="23"/>
      <c r="E107" s="23"/>
      <c r="F107" s="23"/>
      <c r="G107" s="23"/>
      <c r="H107" s="25"/>
      <c r="I107" s="25"/>
    </row>
    <row r="108" spans="1:9" x14ac:dyDescent="0.25">
      <c r="A108" s="23" t="s">
        <v>158</v>
      </c>
      <c r="B108" s="23" t="s">
        <v>159</v>
      </c>
      <c r="C108" s="23"/>
      <c r="D108" s="23"/>
      <c r="E108" s="23"/>
      <c r="F108" s="23"/>
      <c r="G108" s="23"/>
      <c r="H108" s="25"/>
      <c r="I108" s="25"/>
    </row>
    <row r="109" spans="1:9" x14ac:dyDescent="0.25">
      <c r="A109" s="23" t="s">
        <v>160</v>
      </c>
      <c r="B109" s="28" t="s">
        <v>161</v>
      </c>
      <c r="C109" s="23">
        <v>2</v>
      </c>
      <c r="D109" s="23" t="s">
        <v>36</v>
      </c>
      <c r="E109" s="24"/>
      <c r="F109" s="23" t="str">
        <f>IF(ISBLANK(E109),"", PRODUCT(C109,E109))</f>
        <v/>
      </c>
      <c r="G109" s="25"/>
      <c r="H109" s="23"/>
      <c r="I109" s="23"/>
    </row>
    <row r="110" spans="1:9" x14ac:dyDescent="0.25">
      <c r="A110" s="23" t="s">
        <v>162</v>
      </c>
      <c r="B110" s="23" t="s">
        <v>163</v>
      </c>
      <c r="C110" s="23"/>
      <c r="D110" s="23"/>
      <c r="E110" s="23"/>
      <c r="F110" s="23"/>
      <c r="G110" s="23"/>
      <c r="H110" s="25"/>
      <c r="I110" s="25"/>
    </row>
    <row r="111" spans="1:9" x14ac:dyDescent="0.25">
      <c r="A111" s="23" t="s">
        <v>164</v>
      </c>
      <c r="B111" s="23" t="s">
        <v>40</v>
      </c>
      <c r="C111" s="23"/>
      <c r="D111" s="23"/>
      <c r="E111" s="23"/>
      <c r="F111" s="23"/>
      <c r="G111" s="23"/>
      <c r="H111" s="25"/>
      <c r="I111" s="25"/>
    </row>
    <row r="112" spans="1:9" x14ac:dyDescent="0.25">
      <c r="A112" s="23" t="s">
        <v>165</v>
      </c>
      <c r="B112" s="23" t="s">
        <v>166</v>
      </c>
      <c r="C112" s="23"/>
      <c r="D112" s="23"/>
      <c r="E112" s="23"/>
      <c r="F112" s="23"/>
      <c r="G112" s="23"/>
      <c r="H112" s="25"/>
      <c r="I112" s="25"/>
    </row>
    <row r="113" spans="1:9" x14ac:dyDescent="0.25">
      <c r="A113" s="23" t="s">
        <v>167</v>
      </c>
      <c r="B113" s="23" t="s">
        <v>168</v>
      </c>
      <c r="C113" s="23"/>
      <c r="D113" s="23"/>
      <c r="E113" s="23"/>
      <c r="F113" s="23"/>
      <c r="G113" s="23"/>
      <c r="H113" s="25"/>
      <c r="I113" s="25"/>
    </row>
    <row r="114" spans="1:9" x14ac:dyDescent="0.25">
      <c r="A114" s="23" t="s">
        <v>169</v>
      </c>
      <c r="B114" s="23" t="s">
        <v>170</v>
      </c>
      <c r="C114" s="23"/>
      <c r="D114" s="23"/>
      <c r="E114" s="23"/>
      <c r="F114" s="23"/>
      <c r="G114" s="23"/>
      <c r="H114" s="25"/>
      <c r="I114" s="25"/>
    </row>
    <row r="115" spans="1:9" x14ac:dyDescent="0.25">
      <c r="A115" s="23" t="s">
        <v>171</v>
      </c>
      <c r="B115" s="23" t="s">
        <v>172</v>
      </c>
      <c r="C115" s="23"/>
      <c r="D115" s="23"/>
      <c r="E115" s="23"/>
      <c r="F115" s="23"/>
      <c r="G115" s="23"/>
      <c r="H115" s="25"/>
      <c r="I115" s="25"/>
    </row>
    <row r="116" spans="1:9" x14ac:dyDescent="0.25">
      <c r="A116" s="23" t="s">
        <v>173</v>
      </c>
      <c r="B116" s="23" t="s">
        <v>174</v>
      </c>
      <c r="C116" s="23"/>
      <c r="D116" s="23"/>
      <c r="E116" s="23"/>
      <c r="F116" s="23"/>
      <c r="G116" s="23"/>
      <c r="H116" s="25"/>
      <c r="I116" s="25"/>
    </row>
    <row r="117" spans="1:9" x14ac:dyDescent="0.25">
      <c r="A117" s="23" t="s">
        <v>175</v>
      </c>
      <c r="B117" s="23" t="s">
        <v>176</v>
      </c>
      <c r="C117" s="23"/>
      <c r="D117" s="23"/>
      <c r="E117" s="23"/>
      <c r="F117" s="23"/>
      <c r="G117" s="23"/>
      <c r="H117" s="25"/>
      <c r="I117" s="25"/>
    </row>
    <row r="118" spans="1:9" x14ac:dyDescent="0.25">
      <c r="A118" s="23" t="s">
        <v>177</v>
      </c>
      <c r="B118" s="23" t="s">
        <v>178</v>
      </c>
      <c r="C118" s="23"/>
      <c r="D118" s="23"/>
      <c r="E118" s="23"/>
      <c r="F118" s="23"/>
      <c r="G118" s="23"/>
      <c r="H118" s="25"/>
      <c r="I118" s="25"/>
    </row>
    <row r="119" spans="1:9" x14ac:dyDescent="0.25">
      <c r="A119" s="23" t="s">
        <v>179</v>
      </c>
      <c r="B119" s="28" t="s">
        <v>180</v>
      </c>
      <c r="C119" s="23">
        <v>4</v>
      </c>
      <c r="D119" s="23" t="s">
        <v>36</v>
      </c>
      <c r="E119" s="24"/>
      <c r="F119" s="23" t="str">
        <f>IF(ISBLANK(E119),"", PRODUCT(C119,E119))</f>
        <v/>
      </c>
      <c r="G119" s="25"/>
      <c r="H119" s="23"/>
      <c r="I119" s="23"/>
    </row>
    <row r="120" spans="1:9" x14ac:dyDescent="0.25">
      <c r="A120" s="23" t="s">
        <v>181</v>
      </c>
      <c r="B120" s="23" t="s">
        <v>182</v>
      </c>
      <c r="C120" s="23"/>
      <c r="D120" s="23"/>
      <c r="E120" s="23"/>
      <c r="F120" s="23"/>
      <c r="G120" s="23"/>
      <c r="H120" s="25"/>
      <c r="I120" s="25"/>
    </row>
    <row r="121" spans="1:9" x14ac:dyDescent="0.25">
      <c r="A121" s="23" t="s">
        <v>183</v>
      </c>
      <c r="B121" s="23" t="s">
        <v>184</v>
      </c>
      <c r="C121" s="23"/>
      <c r="D121" s="23"/>
      <c r="E121" s="23"/>
      <c r="F121" s="23"/>
      <c r="G121" s="23"/>
      <c r="H121" s="25"/>
      <c r="I121" s="25"/>
    </row>
    <row r="122" spans="1:9" x14ac:dyDescent="0.25">
      <c r="A122" s="23" t="s">
        <v>185</v>
      </c>
      <c r="B122" s="23" t="s">
        <v>186</v>
      </c>
      <c r="C122" s="23"/>
      <c r="D122" s="23"/>
      <c r="E122" s="23"/>
      <c r="F122" s="23"/>
      <c r="G122" s="23"/>
      <c r="H122" s="25"/>
      <c r="I122" s="25"/>
    </row>
    <row r="123" spans="1:9" x14ac:dyDescent="0.25">
      <c r="A123" s="23" t="s">
        <v>187</v>
      </c>
      <c r="B123" s="23" t="s">
        <v>188</v>
      </c>
      <c r="C123" s="23"/>
      <c r="D123" s="23"/>
      <c r="E123" s="23"/>
      <c r="F123" s="23"/>
      <c r="G123" s="23"/>
      <c r="H123" s="25"/>
      <c r="I123" s="25"/>
    </row>
    <row r="124" spans="1:9" x14ac:dyDescent="0.25">
      <c r="A124" s="23" t="s">
        <v>189</v>
      </c>
      <c r="B124" s="28" t="s">
        <v>190</v>
      </c>
      <c r="C124" s="23">
        <v>2</v>
      </c>
      <c r="D124" s="23" t="s">
        <v>36</v>
      </c>
      <c r="E124" s="24"/>
      <c r="F124" s="23" t="str">
        <f>IF(ISBLANK(E124),"", PRODUCT(C124,E124))</f>
        <v/>
      </c>
      <c r="G124" s="25"/>
      <c r="H124" s="23"/>
      <c r="I124" s="23"/>
    </row>
    <row r="125" spans="1:9" x14ac:dyDescent="0.25">
      <c r="A125" s="23" t="s">
        <v>191</v>
      </c>
      <c r="B125" s="23" t="s">
        <v>192</v>
      </c>
      <c r="C125" s="23"/>
      <c r="D125" s="23"/>
      <c r="E125" s="23"/>
      <c r="F125" s="23"/>
      <c r="G125" s="23"/>
      <c r="H125" s="25"/>
      <c r="I125" s="25"/>
    </row>
    <row r="126" spans="1:9" x14ac:dyDescent="0.25">
      <c r="A126" s="23" t="s">
        <v>193</v>
      </c>
      <c r="B126" s="23" t="s">
        <v>194</v>
      </c>
      <c r="C126" s="23"/>
      <c r="D126" s="23"/>
      <c r="E126" s="23"/>
      <c r="F126" s="23"/>
      <c r="G126" s="23"/>
      <c r="H126" s="25"/>
      <c r="I126" s="25"/>
    </row>
    <row r="127" spans="1:9" x14ac:dyDescent="0.25">
      <c r="A127" s="23" t="s">
        <v>195</v>
      </c>
      <c r="B127" s="23" t="s">
        <v>196</v>
      </c>
      <c r="C127" s="23"/>
      <c r="D127" s="23"/>
      <c r="E127" s="23"/>
      <c r="F127" s="23"/>
      <c r="G127" s="23"/>
      <c r="H127" s="25"/>
      <c r="I127" s="25"/>
    </row>
    <row r="128" spans="1:9" x14ac:dyDescent="0.25">
      <c r="A128" s="23" t="s">
        <v>197</v>
      </c>
      <c r="B128" s="23" t="s">
        <v>198</v>
      </c>
      <c r="C128" s="23"/>
      <c r="D128" s="23"/>
      <c r="E128" s="23"/>
      <c r="F128" s="23"/>
      <c r="G128" s="23"/>
      <c r="H128" s="25"/>
      <c r="I128" s="25"/>
    </row>
    <row r="129" spans="1:9" x14ac:dyDescent="0.25">
      <c r="A129" s="23" t="s">
        <v>199</v>
      </c>
      <c r="B129" s="23" t="s">
        <v>200</v>
      </c>
      <c r="C129" s="23"/>
      <c r="D129" s="23"/>
      <c r="E129" s="23"/>
      <c r="F129" s="23"/>
      <c r="G129" s="23"/>
      <c r="H129" s="25"/>
      <c r="I129" s="25"/>
    </row>
    <row r="130" spans="1:9" x14ac:dyDescent="0.25">
      <c r="A130" s="23" t="s">
        <v>201</v>
      </c>
      <c r="B130" s="28" t="s">
        <v>202</v>
      </c>
      <c r="C130" s="23">
        <v>4</v>
      </c>
      <c r="D130" s="23" t="s">
        <v>36</v>
      </c>
      <c r="E130" s="24"/>
      <c r="F130" s="23" t="str">
        <f>IF(ISBLANK(E130),"", PRODUCT(C130,E130))</f>
        <v/>
      </c>
      <c r="G130" s="25"/>
      <c r="H130" s="23"/>
      <c r="I130" s="23"/>
    </row>
    <row r="131" spans="1:9" x14ac:dyDescent="0.25">
      <c r="A131" s="23" t="s">
        <v>203</v>
      </c>
      <c r="B131" s="23" t="s">
        <v>192</v>
      </c>
      <c r="C131" s="23"/>
      <c r="D131" s="23"/>
      <c r="E131" s="23"/>
      <c r="F131" s="23"/>
      <c r="G131" s="23"/>
      <c r="H131" s="25"/>
      <c r="I131" s="25"/>
    </row>
    <row r="132" spans="1:9" x14ac:dyDescent="0.25">
      <c r="A132" s="23" t="s">
        <v>204</v>
      </c>
      <c r="B132" s="23" t="s">
        <v>194</v>
      </c>
      <c r="C132" s="23"/>
      <c r="D132" s="23"/>
      <c r="E132" s="23"/>
      <c r="F132" s="23"/>
      <c r="G132" s="23"/>
      <c r="H132" s="25"/>
      <c r="I132" s="25"/>
    </row>
    <row r="133" spans="1:9" x14ac:dyDescent="0.25">
      <c r="A133" s="23" t="s">
        <v>205</v>
      </c>
      <c r="B133" s="23" t="s">
        <v>196</v>
      </c>
      <c r="C133" s="23"/>
      <c r="D133" s="23"/>
      <c r="E133" s="23"/>
      <c r="F133" s="23"/>
      <c r="G133" s="23"/>
      <c r="H133" s="25"/>
      <c r="I133" s="25"/>
    </row>
    <row r="134" spans="1:9" x14ac:dyDescent="0.25">
      <c r="A134" s="23" t="s">
        <v>206</v>
      </c>
      <c r="B134" s="23" t="s">
        <v>207</v>
      </c>
      <c r="C134" s="23"/>
      <c r="D134" s="23"/>
      <c r="E134" s="23"/>
      <c r="F134" s="23"/>
      <c r="G134" s="23"/>
      <c r="H134" s="25"/>
      <c r="I134" s="25"/>
    </row>
    <row r="135" spans="1:9" x14ac:dyDescent="0.25">
      <c r="A135" s="23" t="s">
        <v>208</v>
      </c>
      <c r="B135" s="28" t="s">
        <v>209</v>
      </c>
      <c r="C135" s="23">
        <v>6</v>
      </c>
      <c r="D135" s="23" t="s">
        <v>36</v>
      </c>
      <c r="E135" s="24"/>
      <c r="F135" s="23" t="str">
        <f>IF(ISBLANK(E135),"", PRODUCT(C135,E135))</f>
        <v/>
      </c>
      <c r="G135" s="25"/>
      <c r="H135" s="23"/>
      <c r="I135" s="23"/>
    </row>
    <row r="136" spans="1:9" x14ac:dyDescent="0.25">
      <c r="A136" s="23" t="s">
        <v>210</v>
      </c>
      <c r="B136" s="23" t="s">
        <v>211</v>
      </c>
      <c r="C136" s="23"/>
      <c r="D136" s="23"/>
      <c r="E136" s="23"/>
      <c r="F136" s="23"/>
      <c r="G136" s="23"/>
      <c r="H136" s="25"/>
      <c r="I136" s="25"/>
    </row>
    <row r="137" spans="1:9" x14ac:dyDescent="0.25">
      <c r="A137" s="23" t="s">
        <v>212</v>
      </c>
      <c r="B137" s="23" t="s">
        <v>213</v>
      </c>
      <c r="C137" s="23"/>
      <c r="D137" s="23"/>
      <c r="E137" s="23"/>
      <c r="F137" s="23"/>
      <c r="G137" s="23"/>
      <c r="H137" s="25"/>
      <c r="I137" s="25"/>
    </row>
    <row r="138" spans="1:9" x14ac:dyDescent="0.25">
      <c r="A138" s="23" t="s">
        <v>214</v>
      </c>
      <c r="B138" s="23" t="s">
        <v>215</v>
      </c>
      <c r="C138" s="23"/>
      <c r="D138" s="23"/>
      <c r="E138" s="23"/>
      <c r="F138" s="23"/>
      <c r="G138" s="23"/>
      <c r="H138" s="25"/>
      <c r="I138" s="25"/>
    </row>
    <row r="139" spans="1:9" x14ac:dyDescent="0.25">
      <c r="A139" s="23" t="s">
        <v>216</v>
      </c>
      <c r="B139" s="23" t="s">
        <v>42</v>
      </c>
      <c r="C139" s="23"/>
      <c r="D139" s="23"/>
      <c r="E139" s="23"/>
      <c r="F139" s="23"/>
      <c r="G139" s="23"/>
      <c r="H139" s="25"/>
      <c r="I139" s="25"/>
    </row>
    <row r="140" spans="1:9" x14ac:dyDescent="0.25">
      <c r="A140" s="23" t="s">
        <v>217</v>
      </c>
      <c r="B140" s="23" t="s">
        <v>218</v>
      </c>
      <c r="C140" s="23"/>
      <c r="D140" s="23"/>
      <c r="E140" s="23"/>
      <c r="F140" s="23"/>
      <c r="G140" s="23"/>
      <c r="H140" s="25"/>
      <c r="I140" s="25"/>
    </row>
    <row r="141" spans="1:9" x14ac:dyDescent="0.25">
      <c r="A141" s="23" t="s">
        <v>219</v>
      </c>
      <c r="B141" s="28" t="s">
        <v>220</v>
      </c>
      <c r="C141" s="23">
        <v>20</v>
      </c>
      <c r="D141" s="23" t="s">
        <v>36</v>
      </c>
      <c r="E141" s="24"/>
      <c r="F141" s="23" t="str">
        <f>IF(ISBLANK(E141),"", PRODUCT(C141,E141))</f>
        <v/>
      </c>
      <c r="G141" s="25"/>
      <c r="H141" s="23"/>
      <c r="I141" s="23"/>
    </row>
    <row r="142" spans="1:9" x14ac:dyDescent="0.25">
      <c r="A142" s="23" t="s">
        <v>221</v>
      </c>
      <c r="B142" s="23" t="s">
        <v>222</v>
      </c>
      <c r="C142" s="23"/>
      <c r="D142" s="23"/>
      <c r="E142" s="23"/>
      <c r="F142" s="23"/>
      <c r="G142" s="23"/>
      <c r="H142" s="25"/>
      <c r="I142" s="25"/>
    </row>
    <row r="143" spans="1:9" x14ac:dyDescent="0.25">
      <c r="A143" s="23" t="s">
        <v>223</v>
      </c>
      <c r="B143" s="23" t="s">
        <v>224</v>
      </c>
      <c r="C143" s="23"/>
      <c r="D143" s="23"/>
      <c r="E143" s="23"/>
      <c r="F143" s="23"/>
      <c r="G143" s="23"/>
      <c r="H143" s="25"/>
      <c r="I143" s="25"/>
    </row>
    <row r="144" spans="1:9" x14ac:dyDescent="0.25">
      <c r="A144" s="23" t="s">
        <v>225</v>
      </c>
      <c r="B144" s="23" t="s">
        <v>226</v>
      </c>
      <c r="C144" s="23"/>
      <c r="D144" s="23"/>
      <c r="E144" s="23"/>
      <c r="F144" s="23"/>
      <c r="G144" s="23"/>
      <c r="H144" s="25"/>
      <c r="I144" s="25"/>
    </row>
    <row r="145" spans="1:9" x14ac:dyDescent="0.25">
      <c r="A145" s="23" t="s">
        <v>227</v>
      </c>
      <c r="B145" s="23" t="s">
        <v>228</v>
      </c>
      <c r="C145" s="23"/>
      <c r="D145" s="23"/>
      <c r="E145" s="23"/>
      <c r="F145" s="23"/>
      <c r="G145" s="23"/>
      <c r="H145" s="25"/>
      <c r="I145" s="25"/>
    </row>
    <row r="146" spans="1:9" x14ac:dyDescent="0.25">
      <c r="A146" s="23" t="s">
        <v>229</v>
      </c>
      <c r="B146" s="23" t="s">
        <v>230</v>
      </c>
      <c r="C146" s="23"/>
      <c r="D146" s="23"/>
      <c r="E146" s="23"/>
      <c r="F146" s="23"/>
      <c r="G146" s="23"/>
      <c r="H146" s="25"/>
      <c r="I146" s="25"/>
    </row>
    <row r="147" spans="1:9" x14ac:dyDescent="0.25">
      <c r="A147" s="23" t="s">
        <v>231</v>
      </c>
      <c r="B147" s="23" t="s">
        <v>232</v>
      </c>
      <c r="C147" s="23"/>
      <c r="D147" s="23"/>
      <c r="E147" s="23"/>
      <c r="F147" s="23"/>
      <c r="G147" s="23"/>
      <c r="H147" s="25"/>
      <c r="I147" s="25"/>
    </row>
    <row r="148" spans="1:9" x14ac:dyDescent="0.25">
      <c r="A148" s="23" t="s">
        <v>233</v>
      </c>
      <c r="B148" s="23" t="s">
        <v>234</v>
      </c>
      <c r="C148" s="23"/>
      <c r="D148" s="23"/>
      <c r="E148" s="23"/>
      <c r="F148" s="23"/>
      <c r="G148" s="23"/>
      <c r="H148" s="25"/>
      <c r="I148" s="25"/>
    </row>
    <row r="149" spans="1:9" x14ac:dyDescent="0.25">
      <c r="A149" s="23" t="s">
        <v>235</v>
      </c>
      <c r="B149" s="28" t="s">
        <v>236</v>
      </c>
      <c r="C149" s="23">
        <v>20</v>
      </c>
      <c r="D149" s="23" t="s">
        <v>36</v>
      </c>
      <c r="E149" s="24"/>
      <c r="F149" s="23" t="str">
        <f>IF(ISBLANK(E149),"", PRODUCT(C149,E149))</f>
        <v/>
      </c>
      <c r="G149" s="25"/>
      <c r="H149" s="23"/>
      <c r="I149" s="23"/>
    </row>
    <row r="150" spans="1:9" x14ac:dyDescent="0.25">
      <c r="A150" s="23" t="s">
        <v>237</v>
      </c>
      <c r="B150" s="23" t="s">
        <v>238</v>
      </c>
      <c r="C150" s="23"/>
      <c r="D150" s="23"/>
      <c r="E150" s="23"/>
      <c r="F150" s="23"/>
      <c r="G150" s="23"/>
      <c r="H150" s="25"/>
      <c r="I150" s="25"/>
    </row>
    <row r="151" spans="1:9" x14ac:dyDescent="0.25">
      <c r="A151" s="23" t="s">
        <v>239</v>
      </c>
      <c r="B151" s="23" t="s">
        <v>224</v>
      </c>
      <c r="C151" s="23"/>
      <c r="D151" s="23"/>
      <c r="E151" s="23"/>
      <c r="F151" s="23"/>
      <c r="G151" s="23"/>
      <c r="H151" s="25"/>
      <c r="I151" s="25"/>
    </row>
    <row r="152" spans="1:9" x14ac:dyDescent="0.25">
      <c r="A152" s="23" t="s">
        <v>240</v>
      </c>
      <c r="B152" s="23" t="s">
        <v>241</v>
      </c>
      <c r="C152" s="23"/>
      <c r="D152" s="23"/>
      <c r="E152" s="23"/>
      <c r="F152" s="23"/>
      <c r="G152" s="23"/>
      <c r="H152" s="25"/>
      <c r="I152" s="25"/>
    </row>
    <row r="153" spans="1:9" x14ac:dyDescent="0.25">
      <c r="A153" s="23" t="s">
        <v>242</v>
      </c>
      <c r="B153" s="23" t="s">
        <v>243</v>
      </c>
      <c r="C153" s="23"/>
      <c r="D153" s="23"/>
      <c r="E153" s="23"/>
      <c r="F153" s="23"/>
      <c r="G153" s="23"/>
      <c r="H153" s="25"/>
      <c r="I153" s="25"/>
    </row>
    <row r="154" spans="1:9" x14ac:dyDescent="0.25">
      <c r="A154" s="23" t="s">
        <v>244</v>
      </c>
      <c r="B154" s="23" t="s">
        <v>245</v>
      </c>
      <c r="C154" s="23"/>
      <c r="D154" s="23"/>
      <c r="E154" s="23"/>
      <c r="F154" s="23"/>
      <c r="G154" s="23"/>
      <c r="H154" s="25"/>
      <c r="I154" s="25"/>
    </row>
    <row r="155" spans="1:9" x14ac:dyDescent="0.25">
      <c r="A155" s="23" t="s">
        <v>246</v>
      </c>
      <c r="B155" s="23" t="s">
        <v>247</v>
      </c>
      <c r="C155" s="23"/>
      <c r="D155" s="23"/>
      <c r="E155" s="23"/>
      <c r="F155" s="23"/>
      <c r="G155" s="23"/>
      <c r="H155" s="25"/>
      <c r="I155" s="25"/>
    </row>
    <row r="156" spans="1:9" x14ac:dyDescent="0.25">
      <c r="A156" s="23" t="s">
        <v>248</v>
      </c>
      <c r="B156" s="28" t="s">
        <v>249</v>
      </c>
      <c r="C156" s="23">
        <v>20</v>
      </c>
      <c r="D156" s="23" t="s">
        <v>36</v>
      </c>
      <c r="E156" s="24"/>
      <c r="F156" s="23" t="str">
        <f>IF(ISBLANK(E156),"", PRODUCT(C156,E156))</f>
        <v/>
      </c>
      <c r="G156" s="25"/>
      <c r="H156" s="23"/>
      <c r="I156" s="23"/>
    </row>
    <row r="157" spans="1:9" x14ac:dyDescent="0.25">
      <c r="A157" s="23" t="s">
        <v>250</v>
      </c>
      <c r="B157" s="23" t="s">
        <v>238</v>
      </c>
      <c r="C157" s="23"/>
      <c r="D157" s="23"/>
      <c r="E157" s="23"/>
      <c r="F157" s="23"/>
      <c r="G157" s="23"/>
      <c r="H157" s="25"/>
      <c r="I157" s="25"/>
    </row>
    <row r="158" spans="1:9" x14ac:dyDescent="0.25">
      <c r="A158" s="23" t="s">
        <v>251</v>
      </c>
      <c r="B158" s="23" t="s">
        <v>224</v>
      </c>
      <c r="C158" s="23"/>
      <c r="D158" s="23"/>
      <c r="E158" s="23"/>
      <c r="F158" s="23"/>
      <c r="G158" s="23"/>
      <c r="H158" s="25"/>
      <c r="I158" s="25"/>
    </row>
    <row r="159" spans="1:9" x14ac:dyDescent="0.25">
      <c r="A159" s="23" t="s">
        <v>252</v>
      </c>
      <c r="B159" s="23" t="s">
        <v>241</v>
      </c>
      <c r="C159" s="23"/>
      <c r="D159" s="23"/>
      <c r="E159" s="23"/>
      <c r="F159" s="23"/>
      <c r="G159" s="23"/>
      <c r="H159" s="25"/>
      <c r="I159" s="25"/>
    </row>
    <row r="160" spans="1:9" x14ac:dyDescent="0.25">
      <c r="A160" s="23" t="s">
        <v>253</v>
      </c>
      <c r="B160" s="23" t="s">
        <v>254</v>
      </c>
      <c r="C160" s="23"/>
      <c r="D160" s="23"/>
      <c r="E160" s="23"/>
      <c r="F160" s="23"/>
      <c r="G160" s="23"/>
      <c r="H160" s="25"/>
      <c r="I160" s="25"/>
    </row>
    <row r="161" spans="1:9" x14ac:dyDescent="0.25">
      <c r="A161" s="23" t="s">
        <v>255</v>
      </c>
      <c r="B161" s="23" t="s">
        <v>245</v>
      </c>
      <c r="C161" s="23"/>
      <c r="D161" s="23"/>
      <c r="E161" s="23"/>
      <c r="F161" s="23"/>
      <c r="G161" s="23"/>
      <c r="H161" s="25"/>
      <c r="I161" s="25"/>
    </row>
    <row r="162" spans="1:9" x14ac:dyDescent="0.25">
      <c r="A162" s="23" t="s">
        <v>256</v>
      </c>
      <c r="B162" s="23" t="s">
        <v>247</v>
      </c>
      <c r="C162" s="23"/>
      <c r="D162" s="23"/>
      <c r="E162" s="23"/>
      <c r="F162" s="23"/>
      <c r="G162" s="23"/>
      <c r="H162" s="25"/>
      <c r="I162" s="25"/>
    </row>
    <row r="163" spans="1:9" x14ac:dyDescent="0.25">
      <c r="A163" s="23" t="s">
        <v>257</v>
      </c>
      <c r="B163" s="28" t="s">
        <v>258</v>
      </c>
      <c r="C163" s="23">
        <v>10</v>
      </c>
      <c r="D163" s="23" t="s">
        <v>36</v>
      </c>
      <c r="E163" s="24"/>
      <c r="F163" s="23" t="str">
        <f>IF(ISBLANK(E163),"", PRODUCT(C163,E163))</f>
        <v/>
      </c>
      <c r="G163" s="25"/>
      <c r="H163" s="23"/>
      <c r="I163" s="23"/>
    </row>
    <row r="164" spans="1:9" x14ac:dyDescent="0.25">
      <c r="A164" s="23" t="s">
        <v>259</v>
      </c>
      <c r="B164" s="23" t="s">
        <v>260</v>
      </c>
      <c r="C164" s="23"/>
      <c r="D164" s="23"/>
      <c r="E164" s="23"/>
      <c r="F164" s="23"/>
      <c r="G164" s="23"/>
      <c r="H164" s="25"/>
      <c r="I164" s="25"/>
    </row>
    <row r="165" spans="1:9" x14ac:dyDescent="0.25">
      <c r="A165" s="23" t="s">
        <v>261</v>
      </c>
      <c r="B165" s="23" t="s">
        <v>262</v>
      </c>
      <c r="C165" s="23"/>
      <c r="D165" s="23"/>
      <c r="E165" s="23"/>
      <c r="F165" s="23"/>
      <c r="G165" s="23"/>
      <c r="H165" s="25"/>
      <c r="I165" s="25"/>
    </row>
    <row r="166" spans="1:9" x14ac:dyDescent="0.25">
      <c r="A166" s="23" t="s">
        <v>263</v>
      </c>
      <c r="B166" s="23" t="s">
        <v>264</v>
      </c>
      <c r="C166" s="23"/>
      <c r="D166" s="23"/>
      <c r="E166" s="23"/>
      <c r="F166" s="23"/>
      <c r="G166" s="23"/>
      <c r="H166" s="25"/>
      <c r="I166" s="25"/>
    </row>
    <row r="167" spans="1:9" x14ac:dyDescent="0.25">
      <c r="A167" s="23" t="s">
        <v>265</v>
      </c>
      <c r="B167" s="23" t="s">
        <v>266</v>
      </c>
      <c r="C167" s="23"/>
      <c r="D167" s="23"/>
      <c r="E167" s="23"/>
      <c r="F167" s="23"/>
      <c r="G167" s="23"/>
      <c r="H167" s="25"/>
      <c r="I167" s="25"/>
    </row>
    <row r="168" spans="1:9" x14ac:dyDescent="0.25">
      <c r="A168" s="23" t="s">
        <v>267</v>
      </c>
      <c r="B168" s="23" t="s">
        <v>268</v>
      </c>
      <c r="C168" s="23"/>
      <c r="D168" s="23"/>
      <c r="E168" s="23"/>
      <c r="F168" s="23"/>
      <c r="G168" s="23"/>
      <c r="H168" s="25"/>
      <c r="I168" s="25"/>
    </row>
    <row r="169" spans="1:9" x14ac:dyDescent="0.25">
      <c r="A169" s="23" t="s">
        <v>269</v>
      </c>
      <c r="B169" s="23" t="s">
        <v>270</v>
      </c>
      <c r="C169" s="23"/>
      <c r="D169" s="23"/>
      <c r="E169" s="23"/>
      <c r="F169" s="23"/>
      <c r="G169" s="23"/>
      <c r="H169" s="25"/>
      <c r="I169" s="25"/>
    </row>
    <row r="170" spans="1:9" x14ac:dyDescent="0.25">
      <c r="A170" s="23" t="s">
        <v>271</v>
      </c>
      <c r="B170" s="28" t="s">
        <v>272</v>
      </c>
      <c r="C170" s="23">
        <v>10</v>
      </c>
      <c r="D170" s="23" t="s">
        <v>36</v>
      </c>
      <c r="E170" s="24"/>
      <c r="F170" s="23" t="str">
        <f>IF(ISBLANK(E170),"", PRODUCT(C170,E170))</f>
        <v/>
      </c>
      <c r="G170" s="25"/>
      <c r="H170" s="23"/>
      <c r="I170" s="23"/>
    </row>
    <row r="171" spans="1:9" x14ac:dyDescent="0.25">
      <c r="A171" s="23" t="s">
        <v>273</v>
      </c>
      <c r="B171" s="23" t="s">
        <v>260</v>
      </c>
      <c r="C171" s="23"/>
      <c r="D171" s="23"/>
      <c r="E171" s="23"/>
      <c r="F171" s="23"/>
      <c r="G171" s="23"/>
      <c r="H171" s="25"/>
      <c r="I171" s="25"/>
    </row>
    <row r="172" spans="1:9" x14ac:dyDescent="0.25">
      <c r="A172" s="23" t="s">
        <v>274</v>
      </c>
      <c r="B172" s="23" t="s">
        <v>275</v>
      </c>
      <c r="C172" s="23"/>
      <c r="D172" s="23"/>
      <c r="E172" s="23"/>
      <c r="F172" s="23"/>
      <c r="G172" s="23"/>
      <c r="H172" s="25"/>
      <c r="I172" s="25"/>
    </row>
    <row r="173" spans="1:9" x14ac:dyDescent="0.25">
      <c r="A173" s="23" t="s">
        <v>276</v>
      </c>
      <c r="B173" s="23" t="s">
        <v>277</v>
      </c>
      <c r="C173" s="23"/>
      <c r="D173" s="23"/>
      <c r="E173" s="23"/>
      <c r="F173" s="23"/>
      <c r="G173" s="23"/>
      <c r="H173" s="25"/>
      <c r="I173" s="25"/>
    </row>
    <row r="174" spans="1:9" x14ac:dyDescent="0.25">
      <c r="A174" s="23" t="s">
        <v>278</v>
      </c>
      <c r="B174" s="23" t="s">
        <v>279</v>
      </c>
      <c r="C174" s="23"/>
      <c r="D174" s="23"/>
      <c r="E174" s="23"/>
      <c r="F174" s="23"/>
      <c r="G174" s="23"/>
      <c r="H174" s="25"/>
      <c r="I174" s="25"/>
    </row>
    <row r="175" spans="1:9" x14ac:dyDescent="0.25">
      <c r="A175" s="23" t="s">
        <v>280</v>
      </c>
      <c r="B175" s="23" t="s">
        <v>281</v>
      </c>
      <c r="C175" s="23"/>
      <c r="D175" s="23"/>
      <c r="E175" s="23"/>
      <c r="F175" s="23"/>
      <c r="G175" s="23"/>
      <c r="H175" s="25"/>
      <c r="I175" s="25"/>
    </row>
    <row r="176" spans="1:9" x14ac:dyDescent="0.25">
      <c r="A176" s="23" t="s">
        <v>282</v>
      </c>
      <c r="B176" s="23" t="s">
        <v>283</v>
      </c>
      <c r="C176" s="23"/>
      <c r="D176" s="23"/>
      <c r="E176" s="23"/>
      <c r="F176" s="23"/>
      <c r="G176" s="23"/>
      <c r="H176" s="25"/>
      <c r="I176" s="25"/>
    </row>
    <row r="177" spans="1:9" x14ac:dyDescent="0.25">
      <c r="A177" s="23" t="s">
        <v>284</v>
      </c>
      <c r="B177" s="28" t="s">
        <v>285</v>
      </c>
      <c r="C177" s="23">
        <v>3</v>
      </c>
      <c r="D177" s="23" t="s">
        <v>36</v>
      </c>
      <c r="E177" s="24"/>
      <c r="F177" s="23" t="str">
        <f>IF(ISBLANK(E177),"", PRODUCT(C177,E177))</f>
        <v/>
      </c>
      <c r="G177" s="25"/>
      <c r="H177" s="23"/>
      <c r="I177" s="23"/>
    </row>
    <row r="178" spans="1:9" x14ac:dyDescent="0.25">
      <c r="A178" s="23" t="s">
        <v>286</v>
      </c>
      <c r="B178" s="23" t="s">
        <v>287</v>
      </c>
      <c r="C178" s="23"/>
      <c r="D178" s="23"/>
      <c r="E178" s="23"/>
      <c r="F178" s="23"/>
      <c r="G178" s="23"/>
      <c r="H178" s="25"/>
      <c r="I178" s="25"/>
    </row>
    <row r="179" spans="1:9" x14ac:dyDescent="0.25">
      <c r="A179" s="23" t="s">
        <v>288</v>
      </c>
      <c r="B179" s="23" t="s">
        <v>289</v>
      </c>
      <c r="C179" s="23"/>
      <c r="D179" s="23"/>
      <c r="E179" s="23"/>
      <c r="F179" s="23"/>
      <c r="G179" s="23"/>
      <c r="H179" s="25"/>
      <c r="I179" s="25"/>
    </row>
    <row r="180" spans="1:9" x14ac:dyDescent="0.25">
      <c r="A180" s="23" t="s">
        <v>290</v>
      </c>
      <c r="B180" s="23" t="s">
        <v>291</v>
      </c>
      <c r="C180" s="23"/>
      <c r="D180" s="23"/>
      <c r="E180" s="23"/>
      <c r="F180" s="23"/>
      <c r="G180" s="23"/>
      <c r="H180" s="25"/>
      <c r="I180" s="25"/>
    </row>
    <row r="181" spans="1:9" x14ac:dyDescent="0.25">
      <c r="A181" s="23" t="s">
        <v>292</v>
      </c>
      <c r="B181" s="23" t="s">
        <v>293</v>
      </c>
      <c r="C181" s="23"/>
      <c r="D181" s="23"/>
      <c r="E181" s="23"/>
      <c r="F181" s="23"/>
      <c r="G181" s="23"/>
      <c r="H181" s="25"/>
      <c r="I181" s="25"/>
    </row>
    <row r="182" spans="1:9" x14ac:dyDescent="0.25">
      <c r="A182" s="23" t="s">
        <v>294</v>
      </c>
      <c r="B182" s="28" t="s">
        <v>295</v>
      </c>
      <c r="C182" s="23">
        <v>10</v>
      </c>
      <c r="D182" s="23" t="s">
        <v>36</v>
      </c>
      <c r="E182" s="24"/>
      <c r="F182" s="23" t="str">
        <f>IF(ISBLANK(E182),"", PRODUCT(C182,E182))</f>
        <v/>
      </c>
      <c r="G182" s="25"/>
      <c r="H182" s="23"/>
      <c r="I182" s="23"/>
    </row>
    <row r="183" spans="1:9" x14ac:dyDescent="0.25">
      <c r="A183" s="23" t="s">
        <v>296</v>
      </c>
      <c r="B183" s="23" t="s">
        <v>224</v>
      </c>
      <c r="C183" s="23"/>
      <c r="D183" s="23"/>
      <c r="E183" s="23"/>
      <c r="F183" s="23"/>
      <c r="G183" s="23"/>
      <c r="H183" s="25"/>
      <c r="I183" s="25"/>
    </row>
    <row r="184" spans="1:9" x14ac:dyDescent="0.25">
      <c r="A184" s="23" t="s">
        <v>297</v>
      </c>
      <c r="B184" s="23" t="s">
        <v>298</v>
      </c>
      <c r="C184" s="23"/>
      <c r="D184" s="23"/>
      <c r="E184" s="23"/>
      <c r="F184" s="23"/>
      <c r="G184" s="23"/>
      <c r="H184" s="25"/>
      <c r="I184" s="25"/>
    </row>
    <row r="185" spans="1:9" x14ac:dyDescent="0.25">
      <c r="A185" s="23" t="s">
        <v>299</v>
      </c>
      <c r="B185" s="23" t="s">
        <v>300</v>
      </c>
      <c r="C185" s="23"/>
      <c r="D185" s="23"/>
      <c r="E185" s="23"/>
      <c r="F185" s="23"/>
      <c r="G185" s="23"/>
      <c r="H185" s="25"/>
      <c r="I185" s="25"/>
    </row>
    <row r="186" spans="1:9" x14ac:dyDescent="0.25">
      <c r="A186" s="23" t="s">
        <v>301</v>
      </c>
      <c r="B186" s="23" t="s">
        <v>302</v>
      </c>
      <c r="C186" s="23"/>
      <c r="D186" s="23"/>
      <c r="E186" s="23"/>
      <c r="F186" s="23"/>
      <c r="G186" s="23"/>
      <c r="H186" s="25"/>
      <c r="I186" s="25"/>
    </row>
    <row r="187" spans="1:9" x14ac:dyDescent="0.25">
      <c r="A187" s="23" t="s">
        <v>303</v>
      </c>
      <c r="B187" s="23" t="s">
        <v>304</v>
      </c>
      <c r="C187" s="23"/>
      <c r="D187" s="23"/>
      <c r="E187" s="23"/>
      <c r="F187" s="23"/>
      <c r="G187" s="23"/>
      <c r="H187" s="25"/>
      <c r="I187" s="25"/>
    </row>
    <row r="188" spans="1:9" x14ac:dyDescent="0.25">
      <c r="A188" s="23" t="s">
        <v>305</v>
      </c>
      <c r="B188" s="23" t="s">
        <v>306</v>
      </c>
      <c r="C188" s="23"/>
      <c r="D188" s="23"/>
      <c r="E188" s="23"/>
      <c r="F188" s="23"/>
      <c r="G188" s="23"/>
      <c r="H188" s="25"/>
      <c r="I188" s="25"/>
    </row>
    <row r="189" spans="1:9" x14ac:dyDescent="0.25">
      <c r="A189" s="23" t="s">
        <v>307</v>
      </c>
      <c r="B189" s="28" t="s">
        <v>308</v>
      </c>
      <c r="C189" s="23">
        <v>5</v>
      </c>
      <c r="D189" s="23" t="s">
        <v>36</v>
      </c>
      <c r="E189" s="24"/>
      <c r="F189" s="23" t="str">
        <f>IF(ISBLANK(E189),"", PRODUCT(C189,E189))</f>
        <v/>
      </c>
      <c r="G189" s="25"/>
      <c r="H189" s="23"/>
      <c r="I189" s="23"/>
    </row>
    <row r="190" spans="1:9" x14ac:dyDescent="0.25">
      <c r="A190" s="23" t="s">
        <v>309</v>
      </c>
      <c r="B190" s="23" t="s">
        <v>310</v>
      </c>
      <c r="C190" s="23"/>
      <c r="D190" s="23"/>
      <c r="E190" s="23"/>
      <c r="F190" s="23"/>
      <c r="G190" s="23"/>
      <c r="H190" s="25"/>
      <c r="I190" s="25"/>
    </row>
    <row r="191" spans="1:9" x14ac:dyDescent="0.25">
      <c r="A191" s="23" t="s">
        <v>311</v>
      </c>
      <c r="B191" s="23" t="s">
        <v>312</v>
      </c>
      <c r="C191" s="23"/>
      <c r="D191" s="23"/>
      <c r="E191" s="23"/>
      <c r="F191" s="23"/>
      <c r="G191" s="23"/>
      <c r="H191" s="25"/>
      <c r="I191" s="25"/>
    </row>
    <row r="192" spans="1:9" x14ac:dyDescent="0.25">
      <c r="A192" s="23" t="s">
        <v>313</v>
      </c>
      <c r="B192" s="23" t="s">
        <v>314</v>
      </c>
      <c r="C192" s="23"/>
      <c r="D192" s="23"/>
      <c r="E192" s="23"/>
      <c r="F192" s="23"/>
      <c r="G192" s="23"/>
      <c r="H192" s="25"/>
      <c r="I192" s="25"/>
    </row>
    <row r="193" spans="1:9" x14ac:dyDescent="0.25">
      <c r="A193" s="23" t="s">
        <v>315</v>
      </c>
      <c r="B193" s="23" t="s">
        <v>306</v>
      </c>
      <c r="C193" s="23"/>
      <c r="D193" s="23"/>
      <c r="E193" s="23"/>
      <c r="F193" s="23"/>
      <c r="G193" s="23"/>
      <c r="H193" s="25"/>
      <c r="I193" s="25"/>
    </row>
    <row r="194" spans="1:9" x14ac:dyDescent="0.25">
      <c r="A194" s="23" t="s">
        <v>316</v>
      </c>
      <c r="B194" s="28" t="s">
        <v>317</v>
      </c>
      <c r="C194" s="23">
        <v>5</v>
      </c>
      <c r="D194" s="23" t="s">
        <v>36</v>
      </c>
      <c r="E194" s="24"/>
      <c r="F194" s="23" t="str">
        <f>IF(ISBLANK(E194),"", PRODUCT(C194,E194))</f>
        <v/>
      </c>
      <c r="G194" s="25"/>
      <c r="H194" s="23"/>
      <c r="I194" s="23"/>
    </row>
    <row r="195" spans="1:9" x14ac:dyDescent="0.25">
      <c r="A195" s="23" t="s">
        <v>318</v>
      </c>
      <c r="B195" s="23" t="s">
        <v>319</v>
      </c>
      <c r="C195" s="23"/>
      <c r="D195" s="23"/>
      <c r="E195" s="23"/>
      <c r="F195" s="23"/>
      <c r="G195" s="23"/>
      <c r="H195" s="25"/>
      <c r="I195" s="25"/>
    </row>
    <row r="196" spans="1:9" x14ac:dyDescent="0.25">
      <c r="A196" s="23" t="s">
        <v>320</v>
      </c>
      <c r="B196" s="23" t="s">
        <v>69</v>
      </c>
      <c r="C196" s="23"/>
      <c r="D196" s="23"/>
      <c r="E196" s="23"/>
      <c r="F196" s="23"/>
      <c r="G196" s="23"/>
      <c r="H196" s="25"/>
      <c r="I196" s="25"/>
    </row>
    <row r="197" spans="1:9" x14ac:dyDescent="0.25">
      <c r="A197" s="23" t="s">
        <v>321</v>
      </c>
      <c r="B197" s="23" t="s">
        <v>322</v>
      </c>
      <c r="C197" s="23"/>
      <c r="D197" s="23"/>
      <c r="E197" s="23"/>
      <c r="F197" s="23"/>
      <c r="G197" s="23"/>
      <c r="H197" s="25"/>
      <c r="I197" s="25"/>
    </row>
    <row r="198" spans="1:9" x14ac:dyDescent="0.25">
      <c r="A198" s="23" t="s">
        <v>323</v>
      </c>
      <c r="B198" s="23" t="s">
        <v>324</v>
      </c>
      <c r="C198" s="23"/>
      <c r="D198" s="23"/>
      <c r="E198" s="23"/>
      <c r="F198" s="23"/>
      <c r="G198" s="23"/>
      <c r="H198" s="25"/>
      <c r="I198" s="25"/>
    </row>
    <row r="199" spans="1:9" x14ac:dyDescent="0.25">
      <c r="A199" s="23" t="s">
        <v>325</v>
      </c>
      <c r="B199" s="23" t="s">
        <v>326</v>
      </c>
      <c r="C199" s="23"/>
      <c r="D199" s="23"/>
      <c r="E199" s="23"/>
      <c r="F199" s="23"/>
      <c r="G199" s="23"/>
      <c r="H199" s="25"/>
      <c r="I199" s="25"/>
    </row>
    <row r="200" spans="1:9" x14ac:dyDescent="0.25">
      <c r="A200" s="23" t="s">
        <v>327</v>
      </c>
      <c r="B200" s="23" t="s">
        <v>328</v>
      </c>
      <c r="C200" s="23"/>
      <c r="D200" s="23"/>
      <c r="E200" s="23"/>
      <c r="F200" s="23"/>
      <c r="G200" s="23"/>
      <c r="H200" s="25"/>
      <c r="I200" s="25"/>
    </row>
    <row r="201" spans="1:9" x14ac:dyDescent="0.25">
      <c r="A201" s="23" t="s">
        <v>329</v>
      </c>
      <c r="B201" s="23" t="s">
        <v>330</v>
      </c>
      <c r="C201" s="23"/>
      <c r="D201" s="23"/>
      <c r="E201" s="23"/>
      <c r="F201" s="23"/>
      <c r="G201" s="23"/>
      <c r="H201" s="25"/>
      <c r="I201" s="25"/>
    </row>
    <row r="202" spans="1:9" x14ac:dyDescent="0.25">
      <c r="A202" s="23" t="s">
        <v>331</v>
      </c>
      <c r="B202" s="28" t="s">
        <v>332</v>
      </c>
      <c r="C202" s="23">
        <v>5</v>
      </c>
      <c r="D202" s="23" t="s">
        <v>36</v>
      </c>
      <c r="E202" s="24"/>
      <c r="F202" s="23" t="str">
        <f>IF(ISBLANK(E202),"", PRODUCT(C202,E202))</f>
        <v/>
      </c>
      <c r="G202" s="25"/>
      <c r="H202" s="23"/>
      <c r="I202" s="23"/>
    </row>
    <row r="203" spans="1:9" x14ac:dyDescent="0.25">
      <c r="A203" s="23" t="s">
        <v>333</v>
      </c>
      <c r="B203" s="23" t="s">
        <v>319</v>
      </c>
      <c r="C203" s="23"/>
      <c r="D203" s="23"/>
      <c r="E203" s="23"/>
      <c r="F203" s="23"/>
      <c r="G203" s="23"/>
      <c r="H203" s="25"/>
      <c r="I203" s="25"/>
    </row>
    <row r="204" spans="1:9" x14ac:dyDescent="0.25">
      <c r="A204" s="23" t="s">
        <v>334</v>
      </c>
      <c r="B204" s="23" t="s">
        <v>69</v>
      </c>
      <c r="C204" s="23"/>
      <c r="D204" s="23"/>
      <c r="E204" s="23"/>
      <c r="F204" s="23"/>
      <c r="G204" s="23"/>
      <c r="H204" s="25"/>
      <c r="I204" s="25"/>
    </row>
    <row r="205" spans="1:9" x14ac:dyDescent="0.25">
      <c r="A205" s="23" t="s">
        <v>335</v>
      </c>
      <c r="B205" s="23" t="s">
        <v>322</v>
      </c>
      <c r="C205" s="23"/>
      <c r="D205" s="23"/>
      <c r="E205" s="23"/>
      <c r="F205" s="23"/>
      <c r="G205" s="23"/>
      <c r="H205" s="25"/>
      <c r="I205" s="25"/>
    </row>
    <row r="206" spans="1:9" x14ac:dyDescent="0.25">
      <c r="A206" s="23" t="s">
        <v>336</v>
      </c>
      <c r="B206" s="23" t="s">
        <v>324</v>
      </c>
      <c r="C206" s="23"/>
      <c r="D206" s="23"/>
      <c r="E206" s="23"/>
      <c r="F206" s="23"/>
      <c r="G206" s="23"/>
      <c r="H206" s="25"/>
      <c r="I206" s="25"/>
    </row>
    <row r="207" spans="1:9" x14ac:dyDescent="0.25">
      <c r="A207" s="23" t="s">
        <v>337</v>
      </c>
      <c r="B207" s="23" t="s">
        <v>326</v>
      </c>
      <c r="C207" s="23"/>
      <c r="D207" s="23"/>
      <c r="E207" s="23"/>
      <c r="F207" s="23"/>
      <c r="G207" s="23"/>
      <c r="H207" s="25"/>
      <c r="I207" s="25"/>
    </row>
    <row r="208" spans="1:9" x14ac:dyDescent="0.25">
      <c r="A208" s="23" t="s">
        <v>338</v>
      </c>
      <c r="B208" s="23" t="s">
        <v>339</v>
      </c>
      <c r="C208" s="23"/>
      <c r="D208" s="23"/>
      <c r="E208" s="23"/>
      <c r="F208" s="23"/>
      <c r="G208" s="23"/>
      <c r="H208" s="25"/>
      <c r="I208" s="25"/>
    </row>
    <row r="209" spans="1:9" x14ac:dyDescent="0.25">
      <c r="A209" s="23" t="s">
        <v>340</v>
      </c>
      <c r="B209" s="23" t="s">
        <v>330</v>
      </c>
      <c r="C209" s="23"/>
      <c r="D209" s="23"/>
      <c r="E209" s="23"/>
      <c r="F209" s="23"/>
      <c r="G209" s="23"/>
      <c r="H209" s="25"/>
      <c r="I209" s="25"/>
    </row>
    <row r="210" spans="1:9" x14ac:dyDescent="0.25">
      <c r="A210" s="23" t="s">
        <v>341</v>
      </c>
      <c r="B210" s="28" t="s">
        <v>342</v>
      </c>
      <c r="C210" s="23">
        <v>5</v>
      </c>
      <c r="D210" s="23" t="s">
        <v>36</v>
      </c>
      <c r="E210" s="24"/>
      <c r="F210" s="23" t="str">
        <f>IF(ISBLANK(E210),"", PRODUCT(C210,E210))</f>
        <v/>
      </c>
      <c r="G210" s="25"/>
      <c r="H210" s="23"/>
      <c r="I210" s="23"/>
    </row>
    <row r="211" spans="1:9" x14ac:dyDescent="0.25">
      <c r="A211" s="23" t="s">
        <v>343</v>
      </c>
      <c r="B211" s="23" t="s">
        <v>319</v>
      </c>
      <c r="C211" s="23"/>
      <c r="D211" s="23"/>
      <c r="E211" s="23"/>
      <c r="F211" s="23"/>
      <c r="G211" s="23"/>
      <c r="H211" s="25"/>
      <c r="I211" s="25"/>
    </row>
    <row r="212" spans="1:9" x14ac:dyDescent="0.25">
      <c r="A212" s="23" t="s">
        <v>344</v>
      </c>
      <c r="B212" s="23" t="s">
        <v>40</v>
      </c>
      <c r="C212" s="23"/>
      <c r="D212" s="23"/>
      <c r="E212" s="23"/>
      <c r="F212" s="23"/>
      <c r="G212" s="23"/>
      <c r="H212" s="25"/>
      <c r="I212" s="25"/>
    </row>
    <row r="213" spans="1:9" x14ac:dyDescent="0.25">
      <c r="A213" s="23" t="s">
        <v>345</v>
      </c>
      <c r="B213" s="23" t="s">
        <v>322</v>
      </c>
      <c r="C213" s="23"/>
      <c r="D213" s="23"/>
      <c r="E213" s="23"/>
      <c r="F213" s="23"/>
      <c r="G213" s="23"/>
      <c r="H213" s="25"/>
      <c r="I213" s="25"/>
    </row>
    <row r="214" spans="1:9" x14ac:dyDescent="0.25">
      <c r="A214" s="23" t="s">
        <v>346</v>
      </c>
      <c r="B214" s="23" t="s">
        <v>324</v>
      </c>
      <c r="C214" s="23"/>
      <c r="D214" s="23"/>
      <c r="E214" s="23"/>
      <c r="F214" s="23"/>
      <c r="G214" s="23"/>
      <c r="H214" s="25"/>
      <c r="I214" s="25"/>
    </row>
    <row r="215" spans="1:9" x14ac:dyDescent="0.25">
      <c r="A215" s="23" t="s">
        <v>347</v>
      </c>
      <c r="B215" s="23" t="s">
        <v>326</v>
      </c>
      <c r="C215" s="23"/>
      <c r="D215" s="23"/>
      <c r="E215" s="23"/>
      <c r="F215" s="23"/>
      <c r="G215" s="23"/>
      <c r="H215" s="25"/>
      <c r="I215" s="25"/>
    </row>
    <row r="216" spans="1:9" x14ac:dyDescent="0.25">
      <c r="A216" s="23" t="s">
        <v>348</v>
      </c>
      <c r="B216" s="23" t="s">
        <v>328</v>
      </c>
      <c r="C216" s="23"/>
      <c r="D216" s="23"/>
      <c r="E216" s="23"/>
      <c r="F216" s="23"/>
      <c r="G216" s="23"/>
      <c r="H216" s="25"/>
      <c r="I216" s="25"/>
    </row>
    <row r="217" spans="1:9" x14ac:dyDescent="0.25">
      <c r="A217" s="23" t="s">
        <v>349</v>
      </c>
      <c r="B217" s="23" t="s">
        <v>330</v>
      </c>
      <c r="C217" s="23"/>
      <c r="D217" s="23"/>
      <c r="E217" s="23"/>
      <c r="F217" s="23"/>
      <c r="G217" s="23"/>
      <c r="H217" s="25"/>
      <c r="I217" s="25"/>
    </row>
    <row r="218" spans="1:9" x14ac:dyDescent="0.25">
      <c r="A218" s="23" t="s">
        <v>350</v>
      </c>
      <c r="B218" s="28" t="s">
        <v>332</v>
      </c>
      <c r="C218" s="23">
        <v>5</v>
      </c>
      <c r="D218" s="23" t="s">
        <v>36</v>
      </c>
      <c r="E218" s="24"/>
      <c r="F218" s="23" t="str">
        <f>IF(ISBLANK(E218),"", PRODUCT(C218,E218))</f>
        <v/>
      </c>
      <c r="G218" s="25"/>
      <c r="H218" s="23"/>
      <c r="I218" s="23"/>
    </row>
    <row r="219" spans="1:9" x14ac:dyDescent="0.25">
      <c r="A219" s="23" t="s">
        <v>351</v>
      </c>
      <c r="B219" s="23" t="s">
        <v>319</v>
      </c>
      <c r="C219" s="23"/>
      <c r="D219" s="23"/>
      <c r="E219" s="23"/>
      <c r="F219" s="23"/>
      <c r="G219" s="23"/>
      <c r="H219" s="25"/>
      <c r="I219" s="25"/>
    </row>
    <row r="220" spans="1:9" x14ac:dyDescent="0.25">
      <c r="A220" s="23" t="s">
        <v>352</v>
      </c>
      <c r="B220" s="23" t="s">
        <v>40</v>
      </c>
      <c r="C220" s="23"/>
      <c r="D220" s="23"/>
      <c r="E220" s="23"/>
      <c r="F220" s="23"/>
      <c r="G220" s="23"/>
      <c r="H220" s="25"/>
      <c r="I220" s="25"/>
    </row>
    <row r="221" spans="1:9" x14ac:dyDescent="0.25">
      <c r="A221" s="23" t="s">
        <v>353</v>
      </c>
      <c r="B221" s="23" t="s">
        <v>322</v>
      </c>
      <c r="C221" s="23"/>
      <c r="D221" s="23"/>
      <c r="E221" s="23"/>
      <c r="F221" s="23"/>
      <c r="G221" s="23"/>
      <c r="H221" s="25"/>
      <c r="I221" s="25"/>
    </row>
    <row r="222" spans="1:9" x14ac:dyDescent="0.25">
      <c r="A222" s="23" t="s">
        <v>354</v>
      </c>
      <c r="B222" s="23" t="s">
        <v>324</v>
      </c>
      <c r="C222" s="23"/>
      <c r="D222" s="23"/>
      <c r="E222" s="23"/>
      <c r="F222" s="23"/>
      <c r="G222" s="23"/>
      <c r="H222" s="25"/>
      <c r="I222" s="25"/>
    </row>
    <row r="223" spans="1:9" x14ac:dyDescent="0.25">
      <c r="A223" s="23" t="s">
        <v>355</v>
      </c>
      <c r="B223" s="23" t="s">
        <v>326</v>
      </c>
      <c r="C223" s="23"/>
      <c r="D223" s="23"/>
      <c r="E223" s="23"/>
      <c r="F223" s="23"/>
      <c r="G223" s="23"/>
      <c r="H223" s="25"/>
      <c r="I223" s="25"/>
    </row>
    <row r="224" spans="1:9" x14ac:dyDescent="0.25">
      <c r="A224" s="23" t="s">
        <v>356</v>
      </c>
      <c r="B224" s="23" t="s">
        <v>339</v>
      </c>
      <c r="C224" s="23"/>
      <c r="D224" s="23"/>
      <c r="E224" s="23"/>
      <c r="F224" s="23"/>
      <c r="G224" s="23"/>
      <c r="H224" s="25"/>
      <c r="I224" s="25"/>
    </row>
    <row r="225" spans="1:9" x14ac:dyDescent="0.25">
      <c r="A225" s="23" t="s">
        <v>357</v>
      </c>
      <c r="B225" s="23" t="s">
        <v>330</v>
      </c>
      <c r="C225" s="23"/>
      <c r="D225" s="23"/>
      <c r="E225" s="23"/>
      <c r="F225" s="23"/>
      <c r="G225" s="23"/>
      <c r="H225" s="25"/>
      <c r="I225" s="25"/>
    </row>
    <row r="226" spans="1:9" x14ac:dyDescent="0.25">
      <c r="A226" s="23" t="s">
        <v>358</v>
      </c>
      <c r="B226" s="28" t="s">
        <v>359</v>
      </c>
      <c r="C226" s="23">
        <v>2</v>
      </c>
      <c r="D226" s="23" t="s">
        <v>36</v>
      </c>
      <c r="E226" s="24"/>
      <c r="F226" s="23" t="str">
        <f>IF(ISBLANK(E226),"", PRODUCT(C226,E226))</f>
        <v/>
      </c>
      <c r="G226" s="25"/>
      <c r="H226" s="23"/>
      <c r="I226" s="23"/>
    </row>
    <row r="227" spans="1:9" x14ac:dyDescent="0.25">
      <c r="A227" s="23" t="s">
        <v>360</v>
      </c>
      <c r="B227" s="23" t="s">
        <v>319</v>
      </c>
      <c r="C227" s="23"/>
      <c r="D227" s="23"/>
      <c r="E227" s="23"/>
      <c r="F227" s="23"/>
      <c r="G227" s="23"/>
      <c r="H227" s="25"/>
      <c r="I227" s="25"/>
    </row>
    <row r="228" spans="1:9" x14ac:dyDescent="0.25">
      <c r="A228" s="23" t="s">
        <v>361</v>
      </c>
      <c r="B228" s="23" t="s">
        <v>69</v>
      </c>
      <c r="C228" s="23"/>
      <c r="D228" s="23"/>
      <c r="E228" s="23"/>
      <c r="F228" s="23"/>
      <c r="G228" s="23"/>
      <c r="H228" s="25"/>
      <c r="I228" s="25"/>
    </row>
    <row r="229" spans="1:9" x14ac:dyDescent="0.25">
      <c r="A229" s="23" t="s">
        <v>362</v>
      </c>
      <c r="B229" s="23" t="s">
        <v>322</v>
      </c>
      <c r="C229" s="23"/>
      <c r="D229" s="23"/>
      <c r="E229" s="23"/>
      <c r="F229" s="23"/>
      <c r="G229" s="23"/>
      <c r="H229" s="25"/>
      <c r="I229" s="25"/>
    </row>
    <row r="230" spans="1:9" x14ac:dyDescent="0.25">
      <c r="A230" s="23" t="s">
        <v>363</v>
      </c>
      <c r="B230" s="23" t="s">
        <v>324</v>
      </c>
      <c r="C230" s="23"/>
      <c r="D230" s="23"/>
      <c r="E230" s="23"/>
      <c r="F230" s="23"/>
      <c r="G230" s="23"/>
      <c r="H230" s="25"/>
      <c r="I230" s="25"/>
    </row>
    <row r="231" spans="1:9" x14ac:dyDescent="0.25">
      <c r="A231" s="23" t="s">
        <v>364</v>
      </c>
      <c r="B231" s="23" t="s">
        <v>326</v>
      </c>
      <c r="C231" s="23"/>
      <c r="D231" s="23"/>
      <c r="E231" s="23"/>
      <c r="F231" s="23"/>
      <c r="G231" s="23"/>
      <c r="H231" s="25"/>
      <c r="I231" s="25"/>
    </row>
    <row r="232" spans="1:9" x14ac:dyDescent="0.25">
      <c r="A232" s="23" t="s">
        <v>365</v>
      </c>
      <c r="B232" s="23" t="s">
        <v>366</v>
      </c>
      <c r="C232" s="23"/>
      <c r="D232" s="23"/>
      <c r="E232" s="23"/>
      <c r="F232" s="23"/>
      <c r="G232" s="23"/>
      <c r="H232" s="25"/>
      <c r="I232" s="25"/>
    </row>
    <row r="233" spans="1:9" x14ac:dyDescent="0.25">
      <c r="A233" s="23" t="s">
        <v>367</v>
      </c>
      <c r="B233" s="23" t="s">
        <v>330</v>
      </c>
      <c r="C233" s="23"/>
      <c r="D233" s="23"/>
      <c r="E233" s="23"/>
      <c r="F233" s="23"/>
      <c r="G233" s="23"/>
      <c r="H233" s="25"/>
      <c r="I233" s="25"/>
    </row>
    <row r="234" spans="1:9" x14ac:dyDescent="0.25">
      <c r="A234" s="23" t="s">
        <v>368</v>
      </c>
      <c r="B234" s="28" t="s">
        <v>369</v>
      </c>
      <c r="C234" s="23">
        <v>5</v>
      </c>
      <c r="D234" s="23" t="s">
        <v>36</v>
      </c>
      <c r="E234" s="24"/>
      <c r="F234" s="23" t="str">
        <f>IF(ISBLANK(E234),"", PRODUCT(C234,E234))</f>
        <v/>
      </c>
      <c r="G234" s="25"/>
      <c r="H234" s="23"/>
      <c r="I234" s="23"/>
    </row>
    <row r="235" spans="1:9" x14ac:dyDescent="0.25">
      <c r="A235" s="23" t="s">
        <v>370</v>
      </c>
      <c r="B235" s="23" t="s">
        <v>371</v>
      </c>
      <c r="C235" s="23"/>
      <c r="D235" s="23"/>
      <c r="E235" s="23"/>
      <c r="F235" s="23"/>
      <c r="G235" s="23"/>
      <c r="H235" s="25"/>
      <c r="I235" s="25"/>
    </row>
    <row r="236" spans="1:9" x14ac:dyDescent="0.25">
      <c r="A236" s="23" t="s">
        <v>372</v>
      </c>
      <c r="B236" s="23" t="s">
        <v>40</v>
      </c>
      <c r="C236" s="23"/>
      <c r="D236" s="23"/>
      <c r="E236" s="23"/>
      <c r="F236" s="23"/>
      <c r="G236" s="23"/>
      <c r="H236" s="25"/>
      <c r="I236" s="25"/>
    </row>
    <row r="237" spans="1:9" x14ac:dyDescent="0.25">
      <c r="A237" s="23" t="s">
        <v>373</v>
      </c>
      <c r="B237" s="23" t="s">
        <v>374</v>
      </c>
      <c r="C237" s="23"/>
      <c r="D237" s="23"/>
      <c r="E237" s="23"/>
      <c r="F237" s="23"/>
      <c r="G237" s="23"/>
      <c r="H237" s="25"/>
      <c r="I237" s="25"/>
    </row>
    <row r="238" spans="1:9" x14ac:dyDescent="0.25">
      <c r="A238" s="23" t="s">
        <v>375</v>
      </c>
      <c r="B238" s="23" t="s">
        <v>376</v>
      </c>
      <c r="C238" s="23"/>
      <c r="D238" s="23"/>
      <c r="E238" s="23"/>
      <c r="F238" s="23"/>
      <c r="G238" s="23"/>
      <c r="H238" s="25"/>
      <c r="I238" s="25"/>
    </row>
    <row r="239" spans="1:9" x14ac:dyDescent="0.25">
      <c r="A239" s="23" t="s">
        <v>377</v>
      </c>
      <c r="B239" s="28" t="s">
        <v>378</v>
      </c>
      <c r="C239" s="23">
        <v>15</v>
      </c>
      <c r="D239" s="23" t="s">
        <v>36</v>
      </c>
      <c r="E239" s="24"/>
      <c r="F239" s="23" t="str">
        <f>IF(ISBLANK(E239),"", PRODUCT(C239,E239))</f>
        <v/>
      </c>
      <c r="G239" s="25"/>
      <c r="H239" s="23"/>
      <c r="I239" s="23"/>
    </row>
    <row r="240" spans="1:9" x14ac:dyDescent="0.25">
      <c r="A240" s="23" t="s">
        <v>379</v>
      </c>
      <c r="B240" s="23" t="s">
        <v>380</v>
      </c>
      <c r="C240" s="23"/>
      <c r="D240" s="23"/>
      <c r="E240" s="23"/>
      <c r="F240" s="23"/>
      <c r="G240" s="23"/>
      <c r="H240" s="25"/>
      <c r="I240" s="25"/>
    </row>
    <row r="241" spans="1:9" x14ac:dyDescent="0.25">
      <c r="A241" s="23" t="s">
        <v>381</v>
      </c>
      <c r="B241" s="23" t="s">
        <v>40</v>
      </c>
      <c r="C241" s="23"/>
      <c r="D241" s="23"/>
      <c r="E241" s="23"/>
      <c r="F241" s="23"/>
      <c r="G241" s="23"/>
      <c r="H241" s="25"/>
      <c r="I241" s="25"/>
    </row>
    <row r="242" spans="1:9" x14ac:dyDescent="0.25">
      <c r="A242" s="23" t="s">
        <v>382</v>
      </c>
      <c r="B242" s="23" t="s">
        <v>383</v>
      </c>
      <c r="C242" s="23"/>
      <c r="D242" s="23"/>
      <c r="E242" s="23"/>
      <c r="F242" s="23"/>
      <c r="G242" s="23"/>
      <c r="H242" s="25"/>
      <c r="I242" s="25"/>
    </row>
    <row r="243" spans="1:9" x14ac:dyDescent="0.25">
      <c r="A243" s="23" t="s">
        <v>384</v>
      </c>
      <c r="B243" s="23" t="s">
        <v>385</v>
      </c>
      <c r="C243" s="23"/>
      <c r="D243" s="23"/>
      <c r="E243" s="23"/>
      <c r="F243" s="23"/>
      <c r="G243" s="23"/>
      <c r="H243" s="25"/>
      <c r="I243" s="25"/>
    </row>
    <row r="244" spans="1:9" x14ac:dyDescent="0.25">
      <c r="A244" s="23" t="s">
        <v>386</v>
      </c>
      <c r="B244" s="23" t="s">
        <v>387</v>
      </c>
      <c r="C244" s="23"/>
      <c r="D244" s="23"/>
      <c r="E244" s="23"/>
      <c r="F244" s="23"/>
      <c r="G244" s="23"/>
      <c r="H244" s="25"/>
      <c r="I244" s="25"/>
    </row>
    <row r="245" spans="1:9" x14ac:dyDescent="0.25">
      <c r="A245" s="23" t="s">
        <v>388</v>
      </c>
      <c r="B245" s="28" t="s">
        <v>389</v>
      </c>
      <c r="C245" s="23">
        <v>2</v>
      </c>
      <c r="D245" s="23" t="s">
        <v>36</v>
      </c>
      <c r="E245" s="24"/>
      <c r="F245" s="23" t="str">
        <f>IF(ISBLANK(E245),"", PRODUCT(C245,E245))</f>
        <v/>
      </c>
      <c r="G245" s="25"/>
      <c r="H245" s="23"/>
      <c r="I245" s="23"/>
    </row>
    <row r="246" spans="1:9" x14ac:dyDescent="0.25">
      <c r="A246" s="23" t="s">
        <v>390</v>
      </c>
      <c r="B246" s="23" t="s">
        <v>391</v>
      </c>
      <c r="C246" s="23"/>
      <c r="D246" s="23"/>
      <c r="E246" s="23"/>
      <c r="F246" s="23"/>
      <c r="G246" s="23"/>
      <c r="H246" s="25"/>
      <c r="I246" s="25"/>
    </row>
    <row r="247" spans="1:9" x14ac:dyDescent="0.25">
      <c r="A247" s="23" t="s">
        <v>392</v>
      </c>
      <c r="B247" s="23" t="s">
        <v>393</v>
      </c>
      <c r="C247" s="23"/>
      <c r="D247" s="23"/>
      <c r="E247" s="23"/>
      <c r="F247" s="23"/>
      <c r="G247" s="23"/>
      <c r="H247" s="25"/>
      <c r="I247" s="25"/>
    </row>
    <row r="248" spans="1:9" x14ac:dyDescent="0.25">
      <c r="A248" s="23" t="s">
        <v>394</v>
      </c>
      <c r="B248" s="23" t="s">
        <v>395</v>
      </c>
      <c r="C248" s="23"/>
      <c r="D248" s="23"/>
      <c r="E248" s="23"/>
      <c r="F248" s="23"/>
      <c r="G248" s="23"/>
      <c r="H248" s="25"/>
      <c r="I248" s="25"/>
    </row>
    <row r="249" spans="1:9" x14ac:dyDescent="0.25">
      <c r="A249" s="23" t="s">
        <v>396</v>
      </c>
      <c r="B249" s="23" t="s">
        <v>397</v>
      </c>
      <c r="C249" s="23"/>
      <c r="D249" s="23"/>
      <c r="E249" s="23"/>
      <c r="F249" s="23"/>
      <c r="G249" s="23"/>
      <c r="H249" s="25"/>
      <c r="I249" s="25"/>
    </row>
    <row r="250" spans="1:9" x14ac:dyDescent="0.25">
      <c r="A250" s="23" t="s">
        <v>398</v>
      </c>
      <c r="B250" s="23" t="s">
        <v>399</v>
      </c>
      <c r="C250" s="23"/>
      <c r="D250" s="23"/>
      <c r="E250" s="23"/>
      <c r="F250" s="23"/>
      <c r="G250" s="23"/>
      <c r="H250" s="25"/>
      <c r="I250" s="25"/>
    </row>
    <row r="251" spans="1:9" x14ac:dyDescent="0.25">
      <c r="A251" s="23" t="s">
        <v>400</v>
      </c>
      <c r="B251" s="23" t="s">
        <v>401</v>
      </c>
      <c r="C251" s="23"/>
      <c r="D251" s="23"/>
      <c r="E251" s="23"/>
      <c r="F251" s="23"/>
      <c r="G251" s="23"/>
      <c r="H251" s="25"/>
      <c r="I251" s="25"/>
    </row>
    <row r="252" spans="1:9" x14ac:dyDescent="0.25">
      <c r="A252" s="23" t="s">
        <v>402</v>
      </c>
      <c r="B252" s="28" t="s">
        <v>403</v>
      </c>
      <c r="C252" s="23">
        <v>5</v>
      </c>
      <c r="D252" s="23" t="s">
        <v>36</v>
      </c>
      <c r="E252" s="24"/>
      <c r="F252" s="23" t="str">
        <f>IF(ISBLANK(E252),"", PRODUCT(C252,E252))</f>
        <v/>
      </c>
      <c r="G252" s="25"/>
      <c r="H252" s="23"/>
      <c r="I252" s="23"/>
    </row>
    <row r="253" spans="1:9" x14ac:dyDescent="0.25">
      <c r="A253" s="23" t="s">
        <v>404</v>
      </c>
      <c r="B253" s="23" t="s">
        <v>405</v>
      </c>
      <c r="C253" s="23"/>
      <c r="D253" s="23"/>
      <c r="E253" s="23"/>
      <c r="F253" s="23"/>
      <c r="G253" s="23"/>
      <c r="H253" s="25"/>
      <c r="I253" s="25"/>
    </row>
    <row r="254" spans="1:9" x14ac:dyDescent="0.25">
      <c r="A254" s="23" t="s">
        <v>406</v>
      </c>
      <c r="B254" s="23" t="s">
        <v>213</v>
      </c>
      <c r="C254" s="23"/>
      <c r="D254" s="23"/>
      <c r="E254" s="23"/>
      <c r="F254" s="23"/>
      <c r="G254" s="23"/>
      <c r="H254" s="25"/>
      <c r="I254" s="25"/>
    </row>
    <row r="255" spans="1:9" x14ac:dyDescent="0.25">
      <c r="A255" s="23" t="s">
        <v>407</v>
      </c>
      <c r="B255" s="23" t="s">
        <v>408</v>
      </c>
      <c r="C255" s="23"/>
      <c r="D255" s="23"/>
      <c r="E255" s="23"/>
      <c r="F255" s="23"/>
      <c r="G255" s="23"/>
      <c r="H255" s="25"/>
      <c r="I255" s="25"/>
    </row>
    <row r="256" spans="1:9" x14ac:dyDescent="0.25">
      <c r="A256" s="23" t="s">
        <v>409</v>
      </c>
      <c r="B256" s="23" t="s">
        <v>410</v>
      </c>
      <c r="C256" s="23"/>
      <c r="D256" s="23"/>
      <c r="E256" s="23"/>
      <c r="F256" s="23"/>
      <c r="G256" s="23"/>
      <c r="H256" s="25"/>
      <c r="I256" s="25"/>
    </row>
    <row r="257" spans="1:9" x14ac:dyDescent="0.25">
      <c r="A257" s="23" t="s">
        <v>411</v>
      </c>
      <c r="B257" s="23" t="s">
        <v>412</v>
      </c>
      <c r="C257" s="23"/>
      <c r="D257" s="23"/>
      <c r="E257" s="23"/>
      <c r="F257" s="23"/>
      <c r="G257" s="23"/>
      <c r="H257" s="25"/>
      <c r="I257" s="25"/>
    </row>
    <row r="258" spans="1:9" x14ac:dyDescent="0.25">
      <c r="A258" s="23" t="s">
        <v>413</v>
      </c>
      <c r="B258" s="23" t="s">
        <v>414</v>
      </c>
      <c r="C258" s="23"/>
      <c r="D258" s="23"/>
      <c r="E258" s="23"/>
      <c r="F258" s="23"/>
      <c r="G258" s="23"/>
      <c r="H258" s="25"/>
      <c r="I258" s="25"/>
    </row>
    <row r="259" spans="1:9" x14ac:dyDescent="0.25">
      <c r="A259" s="23" t="s">
        <v>415</v>
      </c>
      <c r="B259" s="23" t="s">
        <v>416</v>
      </c>
      <c r="C259" s="23"/>
      <c r="D259" s="23"/>
      <c r="E259" s="23"/>
      <c r="F259" s="23"/>
      <c r="G259" s="23"/>
      <c r="H259" s="25"/>
      <c r="I259" s="25"/>
    </row>
    <row r="260" spans="1:9" x14ac:dyDescent="0.25">
      <c r="A260" s="23" t="s">
        <v>417</v>
      </c>
      <c r="B260" s="23" t="s">
        <v>418</v>
      </c>
      <c r="C260" s="23"/>
      <c r="D260" s="23"/>
      <c r="E260" s="23"/>
      <c r="F260" s="23"/>
      <c r="G260" s="23"/>
      <c r="H260" s="25"/>
      <c r="I260" s="25"/>
    </row>
    <row r="261" spans="1:9" x14ac:dyDescent="0.25">
      <c r="A261" s="23" t="s">
        <v>419</v>
      </c>
      <c r="B261" s="23" t="s">
        <v>387</v>
      </c>
      <c r="C261" s="23"/>
      <c r="D261" s="23"/>
      <c r="E261" s="23"/>
      <c r="F261" s="23"/>
      <c r="G261" s="23"/>
      <c r="H261" s="25"/>
      <c r="I261" s="25"/>
    </row>
    <row r="262" spans="1:9" x14ac:dyDescent="0.25">
      <c r="A262" s="23" t="s">
        <v>420</v>
      </c>
      <c r="B262" s="28" t="s">
        <v>421</v>
      </c>
      <c r="C262" s="23">
        <v>2</v>
      </c>
      <c r="D262" s="23" t="s">
        <v>36</v>
      </c>
      <c r="E262" s="24"/>
      <c r="F262" s="23" t="str">
        <f>IF(ISBLANK(E262),"", PRODUCT(C262,E262))</f>
        <v/>
      </c>
      <c r="G262" s="25"/>
      <c r="H262" s="23"/>
      <c r="I262" s="23"/>
    </row>
    <row r="263" spans="1:9" x14ac:dyDescent="0.25">
      <c r="A263" s="23" t="s">
        <v>422</v>
      </c>
      <c r="B263" s="23" t="s">
        <v>423</v>
      </c>
      <c r="C263" s="23"/>
      <c r="D263" s="23"/>
      <c r="E263" s="23"/>
      <c r="F263" s="23"/>
      <c r="G263" s="23"/>
      <c r="H263" s="25"/>
      <c r="I263" s="25"/>
    </row>
    <row r="264" spans="1:9" x14ac:dyDescent="0.25">
      <c r="A264" s="23" t="s">
        <v>424</v>
      </c>
      <c r="B264" s="23" t="s">
        <v>425</v>
      </c>
      <c r="C264" s="23"/>
      <c r="D264" s="23"/>
      <c r="E264" s="23"/>
      <c r="F264" s="23"/>
      <c r="G264" s="23"/>
      <c r="H264" s="25"/>
      <c r="I264" s="25"/>
    </row>
    <row r="265" spans="1:9" x14ac:dyDescent="0.25">
      <c r="A265" s="23" t="s">
        <v>426</v>
      </c>
      <c r="B265" s="23" t="s">
        <v>427</v>
      </c>
      <c r="C265" s="23"/>
      <c r="D265" s="23"/>
      <c r="E265" s="23"/>
      <c r="F265" s="23"/>
      <c r="G265" s="23"/>
      <c r="H265" s="25"/>
      <c r="I265" s="25"/>
    </row>
    <row r="266" spans="1:9" x14ac:dyDescent="0.25">
      <c r="A266" s="23" t="s">
        <v>428</v>
      </c>
      <c r="B266" s="23" t="s">
        <v>429</v>
      </c>
      <c r="C266" s="23"/>
      <c r="D266" s="23"/>
      <c r="E266" s="23"/>
      <c r="F266" s="23"/>
      <c r="G266" s="23"/>
      <c r="H266" s="25"/>
      <c r="I266" s="25"/>
    </row>
    <row r="267" spans="1:9" x14ac:dyDescent="0.25">
      <c r="A267" s="23" t="s">
        <v>430</v>
      </c>
      <c r="B267" s="23" t="s">
        <v>431</v>
      </c>
      <c r="C267" s="23"/>
      <c r="D267" s="23"/>
      <c r="E267" s="23"/>
      <c r="F267" s="23"/>
      <c r="G267" s="23"/>
      <c r="H267" s="25"/>
      <c r="I267" s="25"/>
    </row>
    <row r="268" spans="1:9" x14ac:dyDescent="0.25">
      <c r="A268" s="23" t="s">
        <v>432</v>
      </c>
      <c r="B268" s="28" t="s">
        <v>433</v>
      </c>
      <c r="C268" s="23">
        <v>2</v>
      </c>
      <c r="D268" s="23" t="s">
        <v>36</v>
      </c>
      <c r="E268" s="24"/>
      <c r="F268" s="23" t="str">
        <f>IF(ISBLANK(E268),"", PRODUCT(C268,E268))</f>
        <v/>
      </c>
      <c r="G268" s="25"/>
      <c r="H268" s="23"/>
      <c r="I268" s="23"/>
    </row>
    <row r="269" spans="1:9" x14ac:dyDescent="0.25">
      <c r="A269" s="23" t="s">
        <v>434</v>
      </c>
      <c r="B269" s="23" t="s">
        <v>435</v>
      </c>
      <c r="C269" s="23"/>
      <c r="D269" s="23"/>
      <c r="E269" s="23"/>
      <c r="F269" s="23"/>
      <c r="G269" s="23"/>
      <c r="H269" s="25"/>
      <c r="I269" s="25"/>
    </row>
    <row r="270" spans="1:9" x14ac:dyDescent="0.25">
      <c r="A270" s="23" t="s">
        <v>436</v>
      </c>
      <c r="B270" s="23" t="s">
        <v>437</v>
      </c>
      <c r="C270" s="23"/>
      <c r="D270" s="23"/>
      <c r="E270" s="23"/>
      <c r="F270" s="23"/>
      <c r="G270" s="23"/>
      <c r="H270" s="25"/>
      <c r="I270" s="25"/>
    </row>
    <row r="271" spans="1:9" x14ac:dyDescent="0.25">
      <c r="A271" s="23" t="s">
        <v>438</v>
      </c>
      <c r="B271" s="23" t="s">
        <v>439</v>
      </c>
      <c r="C271" s="23"/>
      <c r="D271" s="23"/>
      <c r="E271" s="23"/>
      <c r="F271" s="23"/>
      <c r="G271" s="23"/>
      <c r="H271" s="25"/>
      <c r="I271" s="25"/>
    </row>
    <row r="272" spans="1:9" x14ac:dyDescent="0.25">
      <c r="A272" s="23" t="s">
        <v>440</v>
      </c>
      <c r="B272" s="23" t="s">
        <v>441</v>
      </c>
      <c r="C272" s="23"/>
      <c r="D272" s="23"/>
      <c r="E272" s="23"/>
      <c r="F272" s="23"/>
      <c r="G272" s="23"/>
      <c r="H272" s="25"/>
      <c r="I272" s="25"/>
    </row>
    <row r="273" spans="1:9" x14ac:dyDescent="0.25">
      <c r="A273" s="23" t="s">
        <v>442</v>
      </c>
      <c r="B273" s="23" t="s">
        <v>443</v>
      </c>
      <c r="C273" s="23"/>
      <c r="D273" s="23"/>
      <c r="E273" s="23"/>
      <c r="F273" s="23"/>
      <c r="G273" s="23"/>
      <c r="H273" s="25"/>
      <c r="I273" s="25"/>
    </row>
    <row r="274" spans="1:9" x14ac:dyDescent="0.25">
      <c r="A274" s="23" t="s">
        <v>444</v>
      </c>
      <c r="B274" s="28" t="s">
        <v>445</v>
      </c>
      <c r="C274" s="23">
        <v>1</v>
      </c>
      <c r="D274" s="23" t="s">
        <v>36</v>
      </c>
      <c r="E274" s="24"/>
      <c r="F274" s="23" t="str">
        <f>IF(ISBLANK(E274),"", PRODUCT(C274,E274))</f>
        <v/>
      </c>
      <c r="G274" s="25"/>
      <c r="H274" s="23"/>
      <c r="I274" s="23"/>
    </row>
    <row r="275" spans="1:9" x14ac:dyDescent="0.25">
      <c r="A275" s="23" t="s">
        <v>446</v>
      </c>
      <c r="B275" s="23" t="s">
        <v>224</v>
      </c>
      <c r="C275" s="23"/>
      <c r="D275" s="23"/>
      <c r="E275" s="23"/>
      <c r="F275" s="23"/>
      <c r="G275" s="23"/>
      <c r="H275" s="25"/>
      <c r="I275" s="25"/>
    </row>
    <row r="276" spans="1:9" x14ac:dyDescent="0.25">
      <c r="A276" s="23" t="s">
        <v>447</v>
      </c>
      <c r="B276" s="23" t="s">
        <v>448</v>
      </c>
      <c r="C276" s="23"/>
      <c r="D276" s="23"/>
      <c r="E276" s="23"/>
      <c r="F276" s="23"/>
      <c r="G276" s="23"/>
      <c r="H276" s="25"/>
      <c r="I276" s="25"/>
    </row>
    <row r="277" spans="1:9" x14ac:dyDescent="0.25">
      <c r="A277" s="23" t="s">
        <v>449</v>
      </c>
      <c r="B277" s="23" t="s">
        <v>450</v>
      </c>
      <c r="C277" s="23"/>
      <c r="D277" s="23"/>
      <c r="E277" s="23"/>
      <c r="F277" s="23"/>
      <c r="G277" s="23"/>
      <c r="H277" s="25"/>
      <c r="I277" s="25"/>
    </row>
    <row r="278" spans="1:9" x14ac:dyDescent="0.25">
      <c r="A278" s="23" t="s">
        <v>451</v>
      </c>
      <c r="B278" s="23" t="s">
        <v>452</v>
      </c>
      <c r="C278" s="23"/>
      <c r="D278" s="23"/>
      <c r="E278" s="23"/>
      <c r="F278" s="23"/>
      <c r="G278" s="23"/>
      <c r="H278" s="25"/>
      <c r="I278" s="25"/>
    </row>
    <row r="279" spans="1:9" x14ac:dyDescent="0.25">
      <c r="A279" s="23" t="s">
        <v>453</v>
      </c>
      <c r="B279" s="23" t="s">
        <v>454</v>
      </c>
      <c r="C279" s="23"/>
      <c r="D279" s="23"/>
      <c r="E279" s="23"/>
      <c r="F279" s="23"/>
      <c r="G279" s="23"/>
      <c r="H279" s="25"/>
      <c r="I279" s="25"/>
    </row>
    <row r="280" spans="1:9" x14ac:dyDescent="0.25">
      <c r="A280" s="23" t="s">
        <v>455</v>
      </c>
      <c r="B280" s="28" t="s">
        <v>456</v>
      </c>
      <c r="C280" s="23">
        <v>1</v>
      </c>
      <c r="D280" s="23" t="s">
        <v>36</v>
      </c>
      <c r="E280" s="24"/>
      <c r="F280" s="23" t="str">
        <f>IF(ISBLANK(E280),"", PRODUCT(C280,E280))</f>
        <v/>
      </c>
      <c r="G280" s="25"/>
      <c r="H280" s="23"/>
      <c r="I280" s="23"/>
    </row>
    <row r="281" spans="1:9" x14ac:dyDescent="0.25">
      <c r="A281" s="23" t="s">
        <v>457</v>
      </c>
      <c r="B281" s="23" t="s">
        <v>224</v>
      </c>
      <c r="C281" s="23"/>
      <c r="D281" s="23"/>
      <c r="E281" s="23"/>
      <c r="F281" s="23"/>
      <c r="G281" s="23"/>
      <c r="H281" s="25"/>
      <c r="I281" s="25"/>
    </row>
    <row r="282" spans="1:9" x14ac:dyDescent="0.25">
      <c r="A282" s="23" t="s">
        <v>458</v>
      </c>
      <c r="B282" s="23" t="s">
        <v>448</v>
      </c>
      <c r="C282" s="23"/>
      <c r="D282" s="23"/>
      <c r="E282" s="23"/>
      <c r="F282" s="23"/>
      <c r="G282" s="23"/>
      <c r="H282" s="25"/>
      <c r="I282" s="25"/>
    </row>
    <row r="283" spans="1:9" x14ac:dyDescent="0.25">
      <c r="A283" s="23" t="s">
        <v>459</v>
      </c>
      <c r="B283" s="23" t="s">
        <v>460</v>
      </c>
      <c r="C283" s="23"/>
      <c r="D283" s="23"/>
      <c r="E283" s="23"/>
      <c r="F283" s="23"/>
      <c r="G283" s="23"/>
      <c r="H283" s="25"/>
      <c r="I283" s="25"/>
    </row>
    <row r="284" spans="1:9" x14ac:dyDescent="0.25">
      <c r="A284" s="23" t="s">
        <v>461</v>
      </c>
      <c r="B284" s="23" t="s">
        <v>452</v>
      </c>
      <c r="C284" s="23"/>
      <c r="D284" s="23"/>
      <c r="E284" s="23"/>
      <c r="F284" s="23"/>
      <c r="G284" s="23"/>
      <c r="H284" s="25"/>
      <c r="I284" s="25"/>
    </row>
    <row r="285" spans="1:9" x14ac:dyDescent="0.25">
      <c r="A285" s="23" t="s">
        <v>462</v>
      </c>
      <c r="B285" s="23" t="s">
        <v>454</v>
      </c>
      <c r="C285" s="23"/>
      <c r="D285" s="23"/>
      <c r="E285" s="23"/>
      <c r="F285" s="23"/>
      <c r="G285" s="23"/>
      <c r="H285" s="25"/>
      <c r="I285" s="25"/>
    </row>
    <row r="286" spans="1:9" x14ac:dyDescent="0.25">
      <c r="A286" s="23" t="s">
        <v>463</v>
      </c>
      <c r="B286" s="28" t="s">
        <v>464</v>
      </c>
      <c r="C286" s="23">
        <v>1</v>
      </c>
      <c r="D286" s="23" t="s">
        <v>36</v>
      </c>
      <c r="E286" s="24"/>
      <c r="F286" s="23" t="str">
        <f>IF(ISBLANK(E286),"", PRODUCT(C286,E286))</f>
        <v/>
      </c>
      <c r="G286" s="25"/>
      <c r="H286" s="23"/>
      <c r="I286" s="23"/>
    </row>
    <row r="287" spans="1:9" x14ac:dyDescent="0.25">
      <c r="A287" s="23" t="s">
        <v>465</v>
      </c>
      <c r="B287" s="23" t="s">
        <v>224</v>
      </c>
      <c r="C287" s="23"/>
      <c r="D287" s="23"/>
      <c r="E287" s="23"/>
      <c r="F287" s="23"/>
      <c r="G287" s="23"/>
      <c r="H287" s="25"/>
      <c r="I287" s="25"/>
    </row>
    <row r="288" spans="1:9" x14ac:dyDescent="0.25">
      <c r="A288" s="23" t="s">
        <v>466</v>
      </c>
      <c r="B288" s="23" t="s">
        <v>448</v>
      </c>
      <c r="C288" s="23"/>
      <c r="D288" s="23"/>
      <c r="E288" s="23"/>
      <c r="F288" s="23"/>
      <c r="G288" s="23"/>
      <c r="H288" s="25"/>
      <c r="I288" s="25"/>
    </row>
    <row r="289" spans="1:9" x14ac:dyDescent="0.25">
      <c r="A289" s="23" t="s">
        <v>467</v>
      </c>
      <c r="B289" s="23" t="s">
        <v>468</v>
      </c>
      <c r="C289" s="23"/>
      <c r="D289" s="23"/>
      <c r="E289" s="23"/>
      <c r="F289" s="23"/>
      <c r="G289" s="23"/>
      <c r="H289" s="25"/>
      <c r="I289" s="25"/>
    </row>
    <row r="290" spans="1:9" x14ac:dyDescent="0.25">
      <c r="A290" s="23" t="s">
        <v>469</v>
      </c>
      <c r="B290" s="23" t="s">
        <v>452</v>
      </c>
      <c r="C290" s="23"/>
      <c r="D290" s="23"/>
      <c r="E290" s="23"/>
      <c r="F290" s="23"/>
      <c r="G290" s="23"/>
      <c r="H290" s="25"/>
      <c r="I290" s="25"/>
    </row>
    <row r="291" spans="1:9" x14ac:dyDescent="0.25">
      <c r="A291" s="23" t="s">
        <v>470</v>
      </c>
      <c r="B291" s="23" t="s">
        <v>454</v>
      </c>
      <c r="C291" s="23"/>
      <c r="D291" s="23"/>
      <c r="E291" s="23"/>
      <c r="F291" s="23"/>
      <c r="G291" s="23"/>
      <c r="H291" s="25"/>
      <c r="I291" s="25"/>
    </row>
    <row r="292" spans="1:9" x14ac:dyDescent="0.25">
      <c r="A292" s="23" t="s">
        <v>471</v>
      </c>
      <c r="B292" s="28" t="s">
        <v>472</v>
      </c>
      <c r="C292" s="23">
        <v>2</v>
      </c>
      <c r="D292" s="23" t="s">
        <v>36</v>
      </c>
      <c r="E292" s="24"/>
      <c r="F292" s="23" t="str">
        <f>IF(ISBLANK(E292),"", PRODUCT(C292,E292))</f>
        <v/>
      </c>
      <c r="G292" s="25"/>
      <c r="H292" s="23"/>
      <c r="I292" s="23"/>
    </row>
    <row r="293" spans="1:9" x14ac:dyDescent="0.25">
      <c r="A293" s="23" t="s">
        <v>473</v>
      </c>
      <c r="B293" s="23" t="s">
        <v>474</v>
      </c>
      <c r="C293" s="23"/>
      <c r="D293" s="23"/>
      <c r="E293" s="23"/>
      <c r="F293" s="23"/>
      <c r="G293" s="23"/>
      <c r="H293" s="25"/>
      <c r="I293" s="25"/>
    </row>
    <row r="294" spans="1:9" x14ac:dyDescent="0.25">
      <c r="A294" s="23" t="s">
        <v>475</v>
      </c>
      <c r="B294" s="23" t="s">
        <v>476</v>
      </c>
      <c r="C294" s="23"/>
      <c r="D294" s="23"/>
      <c r="E294" s="23"/>
      <c r="F294" s="23"/>
      <c r="G294" s="23"/>
      <c r="H294" s="25"/>
      <c r="I294" s="25"/>
    </row>
    <row r="295" spans="1:9" x14ac:dyDescent="0.25">
      <c r="A295" s="23" t="s">
        <v>477</v>
      </c>
      <c r="B295" s="23" t="s">
        <v>478</v>
      </c>
      <c r="C295" s="23"/>
      <c r="D295" s="23"/>
      <c r="E295" s="23"/>
      <c r="F295" s="23"/>
      <c r="G295" s="23"/>
      <c r="H295" s="25"/>
      <c r="I295" s="25"/>
    </row>
    <row r="296" spans="1:9" x14ac:dyDescent="0.25">
      <c r="A296" s="23" t="s">
        <v>479</v>
      </c>
      <c r="B296" s="23" t="s">
        <v>480</v>
      </c>
      <c r="C296" s="23"/>
      <c r="D296" s="23"/>
      <c r="E296" s="23"/>
      <c r="F296" s="23"/>
      <c r="G296" s="23"/>
      <c r="H296" s="25"/>
      <c r="I296" s="25"/>
    </row>
    <row r="297" spans="1:9" x14ac:dyDescent="0.25">
      <c r="A297" s="23" t="s">
        <v>481</v>
      </c>
      <c r="B297" s="23" t="s">
        <v>482</v>
      </c>
      <c r="C297" s="23"/>
      <c r="D297" s="23"/>
      <c r="E297" s="23"/>
      <c r="F297" s="23"/>
      <c r="G297" s="23"/>
      <c r="H297" s="25"/>
      <c r="I297" s="25"/>
    </row>
    <row r="298" spans="1:9" x14ac:dyDescent="0.25">
      <c r="A298" s="23" t="s">
        <v>483</v>
      </c>
      <c r="B298" s="28" t="s">
        <v>484</v>
      </c>
      <c r="C298" s="23">
        <v>1</v>
      </c>
      <c r="D298" s="23" t="s">
        <v>36</v>
      </c>
      <c r="E298" s="24"/>
      <c r="F298" s="23" t="str">
        <f>IF(ISBLANK(E298),"", PRODUCT(C298,E298))</f>
        <v/>
      </c>
      <c r="G298" s="25"/>
      <c r="H298" s="23"/>
      <c r="I298" s="23"/>
    </row>
    <row r="299" spans="1:9" x14ac:dyDescent="0.25">
      <c r="A299" s="23" t="s">
        <v>485</v>
      </c>
      <c r="B299" s="23" t="s">
        <v>163</v>
      </c>
      <c r="C299" s="23"/>
      <c r="D299" s="23"/>
      <c r="E299" s="23"/>
      <c r="F299" s="23"/>
      <c r="G299" s="23"/>
      <c r="H299" s="25"/>
      <c r="I299" s="25"/>
    </row>
    <row r="300" spans="1:9" x14ac:dyDescent="0.25">
      <c r="A300" s="23" t="s">
        <v>486</v>
      </c>
      <c r="B300" s="23" t="s">
        <v>40</v>
      </c>
      <c r="C300" s="23"/>
      <c r="D300" s="23"/>
      <c r="E300" s="23"/>
      <c r="F300" s="23"/>
      <c r="G300" s="23"/>
      <c r="H300" s="25"/>
      <c r="I300" s="25"/>
    </row>
    <row r="301" spans="1:9" x14ac:dyDescent="0.25">
      <c r="A301" s="23" t="s">
        <v>487</v>
      </c>
      <c r="B301" s="23" t="s">
        <v>166</v>
      </c>
      <c r="C301" s="23"/>
      <c r="D301" s="23"/>
      <c r="E301" s="23"/>
      <c r="F301" s="23"/>
      <c r="G301" s="23"/>
      <c r="H301" s="25"/>
      <c r="I301" s="25"/>
    </row>
    <row r="302" spans="1:9" x14ac:dyDescent="0.25">
      <c r="A302" s="23" t="s">
        <v>488</v>
      </c>
      <c r="B302" s="23" t="s">
        <v>168</v>
      </c>
      <c r="C302" s="23"/>
      <c r="D302" s="23"/>
      <c r="E302" s="23"/>
      <c r="F302" s="23"/>
      <c r="G302" s="23"/>
      <c r="H302" s="25"/>
      <c r="I302" s="25"/>
    </row>
    <row r="303" spans="1:9" x14ac:dyDescent="0.25">
      <c r="A303" s="23" t="s">
        <v>489</v>
      </c>
      <c r="B303" s="23" t="s">
        <v>490</v>
      </c>
      <c r="C303" s="23"/>
      <c r="D303" s="23"/>
      <c r="E303" s="23"/>
      <c r="F303" s="23"/>
      <c r="G303" s="23"/>
      <c r="H303" s="25"/>
      <c r="I303" s="25"/>
    </row>
    <row r="304" spans="1:9" x14ac:dyDescent="0.25">
      <c r="A304" s="23" t="s">
        <v>491</v>
      </c>
      <c r="B304" s="23" t="s">
        <v>492</v>
      </c>
      <c r="C304" s="23"/>
      <c r="D304" s="23"/>
      <c r="E304" s="23"/>
      <c r="F304" s="23"/>
      <c r="G304" s="23"/>
      <c r="H304" s="25"/>
      <c r="I304" s="25"/>
    </row>
    <row r="305" spans="1:9" x14ac:dyDescent="0.25">
      <c r="A305" s="23" t="s">
        <v>493</v>
      </c>
      <c r="B305" s="23" t="s">
        <v>494</v>
      </c>
      <c r="C305" s="23"/>
      <c r="D305" s="23"/>
      <c r="E305" s="23"/>
      <c r="F305" s="23"/>
      <c r="G305" s="23"/>
      <c r="H305" s="25"/>
      <c r="I305" s="25"/>
    </row>
    <row r="306" spans="1:9" x14ac:dyDescent="0.25">
      <c r="A306" s="23" t="s">
        <v>495</v>
      </c>
      <c r="B306" s="23" t="s">
        <v>496</v>
      </c>
      <c r="C306" s="23"/>
      <c r="D306" s="23"/>
      <c r="E306" s="23"/>
      <c r="F306" s="23"/>
      <c r="G306" s="23"/>
      <c r="H306" s="25"/>
      <c r="I306" s="25"/>
    </row>
    <row r="307" spans="1:9" x14ac:dyDescent="0.25">
      <c r="A307" s="23" t="s">
        <v>497</v>
      </c>
      <c r="B307" s="23" t="s">
        <v>498</v>
      </c>
      <c r="C307" s="23"/>
      <c r="D307" s="23"/>
      <c r="E307" s="23"/>
      <c r="F307" s="23"/>
      <c r="G307" s="23"/>
      <c r="H307" s="25"/>
      <c r="I307" s="25"/>
    </row>
    <row r="308" spans="1:9" x14ac:dyDescent="0.25">
      <c r="A308" s="23" t="s">
        <v>499</v>
      </c>
      <c r="B308" s="23" t="s">
        <v>443</v>
      </c>
      <c r="C308" s="23"/>
      <c r="D308" s="23"/>
      <c r="E308" s="23"/>
      <c r="F308" s="23"/>
      <c r="G308" s="23"/>
      <c r="H308" s="25"/>
      <c r="I308" s="25"/>
    </row>
    <row r="309" spans="1:9" x14ac:dyDescent="0.25">
      <c r="A309" s="23" t="s">
        <v>500</v>
      </c>
      <c r="B309" s="28" t="s">
        <v>501</v>
      </c>
      <c r="C309" s="23">
        <v>3</v>
      </c>
      <c r="D309" s="23" t="s">
        <v>36</v>
      </c>
      <c r="E309" s="24"/>
      <c r="F309" s="23" t="str">
        <f>IF(ISBLANK(E309),"", PRODUCT(C309,E309))</f>
        <v/>
      </c>
      <c r="G309" s="25"/>
      <c r="H309" s="23"/>
      <c r="I309" s="23"/>
    </row>
    <row r="310" spans="1:9" x14ac:dyDescent="0.25">
      <c r="A310" s="23" t="s">
        <v>502</v>
      </c>
      <c r="B310" s="23" t="s">
        <v>503</v>
      </c>
      <c r="C310" s="23"/>
      <c r="D310" s="23"/>
      <c r="E310" s="23"/>
      <c r="F310" s="23"/>
      <c r="G310" s="23"/>
      <c r="H310" s="25"/>
      <c r="I310" s="25"/>
    </row>
    <row r="311" spans="1:9" x14ac:dyDescent="0.25">
      <c r="A311" s="23" t="s">
        <v>504</v>
      </c>
      <c r="B311" s="23" t="s">
        <v>474</v>
      </c>
      <c r="C311" s="23"/>
      <c r="D311" s="23"/>
      <c r="E311" s="23"/>
      <c r="F311" s="23"/>
      <c r="G311" s="23"/>
      <c r="H311" s="25"/>
      <c r="I311" s="25"/>
    </row>
    <row r="312" spans="1:9" x14ac:dyDescent="0.25">
      <c r="A312" s="23" t="s">
        <v>505</v>
      </c>
      <c r="B312" s="23" t="s">
        <v>506</v>
      </c>
      <c r="C312" s="23"/>
      <c r="D312" s="23"/>
      <c r="E312" s="23"/>
      <c r="F312" s="23"/>
      <c r="G312" s="23"/>
      <c r="H312" s="25"/>
      <c r="I312" s="25"/>
    </row>
    <row r="313" spans="1:9" x14ac:dyDescent="0.25">
      <c r="A313" s="23" t="s">
        <v>507</v>
      </c>
      <c r="B313" s="23" t="s">
        <v>508</v>
      </c>
      <c r="C313" s="23"/>
      <c r="D313" s="23"/>
      <c r="E313" s="23"/>
      <c r="F313" s="23"/>
      <c r="G313" s="23"/>
      <c r="H313" s="25"/>
      <c r="I313" s="25"/>
    </row>
    <row r="314" spans="1:9" x14ac:dyDescent="0.25">
      <c r="A314" s="23" t="s">
        <v>509</v>
      </c>
      <c r="B314" s="23" t="s">
        <v>510</v>
      </c>
      <c r="C314" s="23"/>
      <c r="D314" s="23"/>
      <c r="E314" s="23"/>
      <c r="F314" s="23"/>
      <c r="G314" s="23"/>
      <c r="H314" s="25"/>
      <c r="I314" s="25"/>
    </row>
    <row r="315" spans="1:9" x14ac:dyDescent="0.25">
      <c r="A315" s="23" t="s">
        <v>511</v>
      </c>
      <c r="B315" s="23" t="s">
        <v>326</v>
      </c>
      <c r="C315" s="23"/>
      <c r="D315" s="23"/>
      <c r="E315" s="23"/>
      <c r="F315" s="23"/>
      <c r="G315" s="23"/>
      <c r="H315" s="25"/>
      <c r="I315" s="25"/>
    </row>
    <row r="316" spans="1:9" x14ac:dyDescent="0.25">
      <c r="A316" s="23" t="s">
        <v>512</v>
      </c>
      <c r="B316" s="23" t="s">
        <v>513</v>
      </c>
      <c r="C316" s="23"/>
      <c r="D316" s="23"/>
      <c r="E316" s="23"/>
      <c r="F316" s="23"/>
      <c r="G316" s="23"/>
      <c r="H316" s="25"/>
      <c r="I316" s="25"/>
    </row>
    <row r="317" spans="1:9" x14ac:dyDescent="0.25">
      <c r="A317" s="23" t="s">
        <v>514</v>
      </c>
      <c r="B317" s="28" t="s">
        <v>515</v>
      </c>
      <c r="C317" s="23">
        <v>3</v>
      </c>
      <c r="D317" s="23" t="s">
        <v>36</v>
      </c>
      <c r="E317" s="24"/>
      <c r="F317" s="23" t="str">
        <f>IF(ISBLANK(E317),"", PRODUCT(C317,E317))</f>
        <v/>
      </c>
      <c r="G317" s="25"/>
      <c r="H317" s="23"/>
      <c r="I317" s="23"/>
    </row>
    <row r="318" spans="1:9" x14ac:dyDescent="0.25">
      <c r="A318" s="23" t="s">
        <v>516</v>
      </c>
      <c r="B318" s="23" t="s">
        <v>503</v>
      </c>
      <c r="C318" s="23"/>
      <c r="D318" s="23"/>
      <c r="E318" s="23"/>
      <c r="F318" s="23"/>
      <c r="G318" s="23"/>
      <c r="H318" s="25"/>
      <c r="I318" s="25"/>
    </row>
    <row r="319" spans="1:9" x14ac:dyDescent="0.25">
      <c r="A319" s="23" t="s">
        <v>517</v>
      </c>
      <c r="B319" s="23" t="s">
        <v>474</v>
      </c>
      <c r="C319" s="23"/>
      <c r="D319" s="23"/>
      <c r="E319" s="23"/>
      <c r="F319" s="23"/>
      <c r="G319" s="23"/>
      <c r="H319" s="25"/>
      <c r="I319" s="25"/>
    </row>
    <row r="320" spans="1:9" x14ac:dyDescent="0.25">
      <c r="A320" s="23" t="s">
        <v>518</v>
      </c>
      <c r="B320" s="23" t="s">
        <v>506</v>
      </c>
      <c r="C320" s="23"/>
      <c r="D320" s="23"/>
      <c r="E320" s="23"/>
      <c r="F320" s="23"/>
      <c r="G320" s="23"/>
      <c r="H320" s="25"/>
      <c r="I320" s="25"/>
    </row>
    <row r="321" spans="1:9" x14ac:dyDescent="0.25">
      <c r="A321" s="23" t="s">
        <v>519</v>
      </c>
      <c r="B321" s="23" t="s">
        <v>520</v>
      </c>
      <c r="C321" s="23"/>
      <c r="D321" s="23"/>
      <c r="E321" s="23"/>
      <c r="F321" s="23"/>
      <c r="G321" s="23"/>
      <c r="H321" s="25"/>
      <c r="I321" s="25"/>
    </row>
    <row r="322" spans="1:9" x14ac:dyDescent="0.25">
      <c r="A322" s="23" t="s">
        <v>521</v>
      </c>
      <c r="B322" s="23" t="s">
        <v>522</v>
      </c>
      <c r="C322" s="23"/>
      <c r="D322" s="23"/>
      <c r="E322" s="23"/>
      <c r="F322" s="23"/>
      <c r="G322" s="23"/>
      <c r="H322" s="25"/>
      <c r="I322" s="25"/>
    </row>
    <row r="323" spans="1:9" x14ac:dyDescent="0.25">
      <c r="A323" s="23" t="s">
        <v>523</v>
      </c>
      <c r="B323" s="23" t="s">
        <v>326</v>
      </c>
      <c r="C323" s="23"/>
      <c r="D323" s="23"/>
      <c r="E323" s="23"/>
      <c r="F323" s="23"/>
      <c r="G323" s="23"/>
      <c r="H323" s="25"/>
      <c r="I323" s="25"/>
    </row>
    <row r="324" spans="1:9" x14ac:dyDescent="0.25">
      <c r="A324" s="23" t="s">
        <v>524</v>
      </c>
      <c r="B324" s="23" t="s">
        <v>513</v>
      </c>
      <c r="C324" s="23"/>
      <c r="D324" s="23"/>
      <c r="E324" s="23"/>
      <c r="F324" s="23"/>
      <c r="G324" s="23"/>
      <c r="H324" s="25"/>
      <c r="I324" s="25"/>
    </row>
    <row r="325" spans="1:9" x14ac:dyDescent="0.25">
      <c r="A325" s="23" t="s">
        <v>525</v>
      </c>
      <c r="B325" s="28" t="s">
        <v>526</v>
      </c>
      <c r="C325" s="23">
        <v>1</v>
      </c>
      <c r="D325" s="23" t="s">
        <v>36</v>
      </c>
      <c r="E325" s="24"/>
      <c r="F325" s="23" t="str">
        <f>IF(ISBLANK(E325),"", PRODUCT(C325,E325))</f>
        <v/>
      </c>
      <c r="G325" s="25"/>
      <c r="H325" s="23"/>
      <c r="I325" s="23"/>
    </row>
    <row r="326" spans="1:9" x14ac:dyDescent="0.25">
      <c r="A326" s="23" t="s">
        <v>527</v>
      </c>
      <c r="B326" s="23" t="s">
        <v>528</v>
      </c>
      <c r="C326" s="23"/>
      <c r="D326" s="23"/>
      <c r="E326" s="23"/>
      <c r="F326" s="23"/>
      <c r="G326" s="23"/>
      <c r="H326" s="25"/>
      <c r="I326" s="25"/>
    </row>
    <row r="327" spans="1:9" x14ac:dyDescent="0.25">
      <c r="A327" s="23" t="s">
        <v>529</v>
      </c>
      <c r="B327" s="23" t="s">
        <v>530</v>
      </c>
      <c r="C327" s="23"/>
      <c r="D327" s="23"/>
      <c r="E327" s="23"/>
      <c r="F327" s="23"/>
      <c r="G327" s="23"/>
      <c r="H327" s="25"/>
      <c r="I327" s="25"/>
    </row>
    <row r="328" spans="1:9" x14ac:dyDescent="0.25">
      <c r="A328" s="23" t="s">
        <v>531</v>
      </c>
      <c r="B328" s="23" t="s">
        <v>532</v>
      </c>
      <c r="C328" s="23"/>
      <c r="D328" s="23"/>
      <c r="E328" s="23"/>
      <c r="F328" s="23"/>
      <c r="G328" s="23"/>
      <c r="H328" s="25"/>
      <c r="I328" s="25"/>
    </row>
    <row r="329" spans="1:9" x14ac:dyDescent="0.25">
      <c r="A329" s="23" t="s">
        <v>533</v>
      </c>
      <c r="B329" s="23" t="s">
        <v>534</v>
      </c>
      <c r="C329" s="23"/>
      <c r="D329" s="23"/>
      <c r="E329" s="23"/>
      <c r="F329" s="23"/>
      <c r="G329" s="23"/>
      <c r="H329" s="25"/>
      <c r="I329" s="25"/>
    </row>
    <row r="330" spans="1:9" x14ac:dyDescent="0.25">
      <c r="A330" s="23" t="s">
        <v>535</v>
      </c>
      <c r="B330" s="28" t="s">
        <v>536</v>
      </c>
      <c r="C330" s="23">
        <v>1</v>
      </c>
      <c r="D330" s="23" t="s">
        <v>36</v>
      </c>
      <c r="E330" s="24"/>
      <c r="F330" s="23" t="str">
        <f>IF(ISBLANK(E330),"", PRODUCT(C330,E330))</f>
        <v/>
      </c>
      <c r="G330" s="25"/>
      <c r="H330" s="23"/>
      <c r="I330" s="23"/>
    </row>
    <row r="331" spans="1:9" x14ac:dyDescent="0.25">
      <c r="A331" s="23" t="s">
        <v>537</v>
      </c>
      <c r="B331" s="23" t="s">
        <v>538</v>
      </c>
      <c r="C331" s="23"/>
      <c r="D331" s="23"/>
      <c r="E331" s="23"/>
      <c r="F331" s="23"/>
      <c r="G331" s="23"/>
      <c r="H331" s="25"/>
      <c r="I331" s="25"/>
    </row>
    <row r="332" spans="1:9" x14ac:dyDescent="0.25">
      <c r="A332" s="23" t="s">
        <v>539</v>
      </c>
      <c r="B332" s="23" t="s">
        <v>540</v>
      </c>
      <c r="C332" s="23"/>
      <c r="D332" s="23"/>
      <c r="E332" s="23"/>
      <c r="F332" s="23"/>
      <c r="G332" s="23"/>
      <c r="H332" s="25"/>
      <c r="I332" s="25"/>
    </row>
    <row r="333" spans="1:9" x14ac:dyDescent="0.25">
      <c r="A333" s="23" t="s">
        <v>541</v>
      </c>
      <c r="B333" s="23" t="s">
        <v>542</v>
      </c>
      <c r="C333" s="23"/>
      <c r="D333" s="23"/>
      <c r="E333" s="23"/>
      <c r="F333" s="23"/>
      <c r="G333" s="23"/>
      <c r="H333" s="25"/>
      <c r="I333" s="25"/>
    </row>
    <row r="334" spans="1:9" x14ac:dyDescent="0.25">
      <c r="A334" s="23" t="s">
        <v>543</v>
      </c>
      <c r="B334" s="23" t="s">
        <v>544</v>
      </c>
      <c r="C334" s="23"/>
      <c r="D334" s="23"/>
      <c r="E334" s="23"/>
      <c r="F334" s="23"/>
      <c r="G334" s="23"/>
      <c r="H334" s="25"/>
      <c r="I334" s="25"/>
    </row>
    <row r="335" spans="1:9" ht="30" x14ac:dyDescent="0.25">
      <c r="A335" s="12"/>
      <c r="B335" s="12"/>
      <c r="C335" s="12"/>
      <c r="D335" s="12"/>
      <c r="E335" s="22" t="s">
        <v>545</v>
      </c>
      <c r="F335" s="22" t="str">
        <f>IF((COUNT(C37:C334)&lt;&gt;COUNT(F37:F334)),"", ROUND(SUM(F37:F334),2))</f>
        <v/>
      </c>
      <c r="G335" s="26" t="str">
        <f>IF((COUNT(C37:C334)&lt;&gt;COUNT(F37:F334)),"Neužpildytos visų objektų kainos", "")</f>
        <v>Neužpildytos visų objektų kainos</v>
      </c>
      <c r="H335" s="12"/>
      <c r="I335" s="12"/>
    </row>
    <row r="336" spans="1:9" ht="45" x14ac:dyDescent="0.25">
      <c r="A336" s="12"/>
      <c r="B336" s="12"/>
      <c r="C336" s="22" t="s">
        <v>546</v>
      </c>
      <c r="D336" s="25"/>
      <c r="E336" s="22" t="s">
        <v>547</v>
      </c>
      <c r="F336" s="22" t="str">
        <f>IF(OR(F335="",D336=""),"", ROUND(PRODUCT(D336,F335)/100,2))</f>
        <v/>
      </c>
      <c r="G336" s="26" t="str">
        <f>IF(D336="", "Nurodykite taikomą PVM dydį", "")</f>
        <v>Nurodykite taikomą PVM dydį</v>
      </c>
      <c r="H336" s="12"/>
      <c r="I336" s="12"/>
    </row>
    <row r="337" spans="1:9" x14ac:dyDescent="0.25">
      <c r="A337" s="12"/>
      <c r="B337" s="12"/>
      <c r="C337" s="12"/>
      <c r="D337" s="12"/>
      <c r="E337" s="22" t="s">
        <v>548</v>
      </c>
      <c r="F337" s="22">
        <f>IF(ISBLANK(F336), "", ROUND(SUM(F335:F336),2))</f>
        <v>0</v>
      </c>
      <c r="G337" s="12"/>
      <c r="H337" s="12"/>
      <c r="I337" s="12"/>
    </row>
    <row r="338" spans="1:9" x14ac:dyDescent="0.25">
      <c r="A338" s="12"/>
      <c r="B338" s="12"/>
      <c r="C338" s="12"/>
      <c r="D338" s="12"/>
      <c r="E338" s="12"/>
      <c r="F338" s="12"/>
      <c r="G338" s="12"/>
      <c r="H338" s="12"/>
      <c r="I338" s="12"/>
    </row>
    <row r="339" spans="1:9" x14ac:dyDescent="0.25">
      <c r="A339" s="12"/>
      <c r="B339" s="12"/>
      <c r="C339" s="12"/>
      <c r="D339" s="12"/>
      <c r="E339" s="12"/>
      <c r="F339" s="12"/>
      <c r="G339" s="12"/>
      <c r="H339" s="12"/>
      <c r="I339" s="12"/>
    </row>
    <row r="340" spans="1:9" x14ac:dyDescent="0.25">
      <c r="A340" s="12"/>
      <c r="B340" s="12"/>
      <c r="C340" s="12"/>
      <c r="D340" s="12"/>
      <c r="E340" s="12"/>
      <c r="F340" s="12"/>
      <c r="G340" s="12"/>
      <c r="H340" s="12"/>
      <c r="I340" s="12"/>
    </row>
    <row r="341" spans="1:9" x14ac:dyDescent="0.25">
      <c r="A341" s="27" t="s">
        <v>549</v>
      </c>
      <c r="B341" s="27" t="s">
        <v>550</v>
      </c>
      <c r="C341" s="12"/>
      <c r="D341" s="12"/>
      <c r="E341" s="12"/>
      <c r="F341" s="12"/>
      <c r="G341" s="12"/>
      <c r="H341" s="12"/>
      <c r="I341" s="12"/>
    </row>
    <row r="342" spans="1:9" x14ac:dyDescent="0.25">
      <c r="A342" s="12"/>
      <c r="B342" s="12"/>
      <c r="C342" s="12"/>
      <c r="D342" s="12"/>
      <c r="E342" s="12"/>
      <c r="F342" s="12"/>
      <c r="G342" s="12"/>
      <c r="H342" s="12"/>
      <c r="I342" s="12"/>
    </row>
    <row r="343" spans="1:9" ht="45" x14ac:dyDescent="0.25">
      <c r="A343" s="27" t="s">
        <v>22</v>
      </c>
      <c r="B343" s="12"/>
      <c r="C343" s="12"/>
      <c r="D343" s="12"/>
      <c r="E343" s="12"/>
      <c r="F343" s="12"/>
      <c r="G343" s="12"/>
      <c r="H343" s="12"/>
      <c r="I343" s="12"/>
    </row>
    <row r="344" spans="1:9" ht="45" x14ac:dyDescent="0.25">
      <c r="A344" s="22" t="s">
        <v>23</v>
      </c>
      <c r="B344" s="22" t="s">
        <v>24</v>
      </c>
      <c r="C344" s="22" t="s">
        <v>25</v>
      </c>
      <c r="D344" s="22" t="s">
        <v>26</v>
      </c>
      <c r="E344" s="22" t="s">
        <v>27</v>
      </c>
      <c r="F344" s="22" t="s">
        <v>28</v>
      </c>
      <c r="G344" s="22" t="s">
        <v>29</v>
      </c>
      <c r="H344" s="22" t="s">
        <v>30</v>
      </c>
      <c r="I344" s="22" t="s">
        <v>31</v>
      </c>
    </row>
    <row r="345" spans="1:9" x14ac:dyDescent="0.25">
      <c r="A345" s="22" t="s">
        <v>551</v>
      </c>
      <c r="B345" s="22" t="s">
        <v>552</v>
      </c>
      <c r="C345" s="23"/>
      <c r="D345" s="23"/>
      <c r="E345" s="23"/>
      <c r="F345" s="23"/>
      <c r="G345" s="23"/>
      <c r="H345" s="23"/>
      <c r="I345" s="23"/>
    </row>
    <row r="346" spans="1:9" x14ac:dyDescent="0.25">
      <c r="A346" s="23" t="s">
        <v>553</v>
      </c>
      <c r="B346" s="28" t="s">
        <v>554</v>
      </c>
      <c r="C346" s="23">
        <v>10</v>
      </c>
      <c r="D346" s="23" t="s">
        <v>36</v>
      </c>
      <c r="E346" s="24"/>
      <c r="F346" s="23" t="str">
        <f>IF(ISBLANK(E346),"", PRODUCT(C346,E346))</f>
        <v/>
      </c>
      <c r="G346" s="25"/>
      <c r="H346" s="23"/>
      <c r="I346" s="23"/>
    </row>
    <row r="347" spans="1:9" x14ac:dyDescent="0.25">
      <c r="A347" s="23" t="s">
        <v>555</v>
      </c>
      <c r="B347" s="23" t="s">
        <v>556</v>
      </c>
      <c r="C347" s="23"/>
      <c r="D347" s="23"/>
      <c r="E347" s="23"/>
      <c r="F347" s="23"/>
      <c r="G347" s="23"/>
      <c r="H347" s="25"/>
      <c r="I347" s="25"/>
    </row>
    <row r="348" spans="1:9" x14ac:dyDescent="0.25">
      <c r="A348" s="23" t="s">
        <v>557</v>
      </c>
      <c r="B348" s="23" t="s">
        <v>40</v>
      </c>
      <c r="C348" s="23"/>
      <c r="D348" s="23"/>
      <c r="E348" s="23"/>
      <c r="F348" s="23"/>
      <c r="G348" s="23"/>
      <c r="H348" s="25"/>
      <c r="I348" s="25"/>
    </row>
    <row r="349" spans="1:9" x14ac:dyDescent="0.25">
      <c r="A349" s="23" t="s">
        <v>558</v>
      </c>
      <c r="B349" s="23" t="s">
        <v>559</v>
      </c>
      <c r="C349" s="23"/>
      <c r="D349" s="23"/>
      <c r="E349" s="23"/>
      <c r="F349" s="23"/>
      <c r="G349" s="23"/>
      <c r="H349" s="25"/>
      <c r="I349" s="25"/>
    </row>
    <row r="350" spans="1:9" x14ac:dyDescent="0.25">
      <c r="A350" s="23" t="s">
        <v>560</v>
      </c>
      <c r="B350" s="23" t="s">
        <v>561</v>
      </c>
      <c r="C350" s="23"/>
      <c r="D350" s="23"/>
      <c r="E350" s="23"/>
      <c r="F350" s="23"/>
      <c r="G350" s="23"/>
      <c r="H350" s="25"/>
      <c r="I350" s="25"/>
    </row>
    <row r="351" spans="1:9" x14ac:dyDescent="0.25">
      <c r="A351" s="23" t="s">
        <v>562</v>
      </c>
      <c r="B351" s="23" t="s">
        <v>563</v>
      </c>
      <c r="C351" s="23"/>
      <c r="D351" s="23"/>
      <c r="E351" s="23"/>
      <c r="F351" s="23"/>
      <c r="G351" s="23"/>
      <c r="H351" s="25"/>
      <c r="I351" s="25"/>
    </row>
    <row r="352" spans="1:9" x14ac:dyDescent="0.25">
      <c r="A352" s="23" t="s">
        <v>564</v>
      </c>
      <c r="B352" s="23" t="s">
        <v>565</v>
      </c>
      <c r="C352" s="23"/>
      <c r="D352" s="23"/>
      <c r="E352" s="23"/>
      <c r="F352" s="23"/>
      <c r="G352" s="23"/>
      <c r="H352" s="25"/>
      <c r="I352" s="25"/>
    </row>
    <row r="353" spans="1:9" x14ac:dyDescent="0.25">
      <c r="A353" s="23" t="s">
        <v>566</v>
      </c>
      <c r="B353" s="23" t="s">
        <v>567</v>
      </c>
      <c r="C353" s="23"/>
      <c r="D353" s="23"/>
      <c r="E353" s="23"/>
      <c r="F353" s="23"/>
      <c r="G353" s="23"/>
      <c r="H353" s="25"/>
      <c r="I353" s="25"/>
    </row>
    <row r="354" spans="1:9" x14ac:dyDescent="0.25">
      <c r="A354" s="23" t="s">
        <v>568</v>
      </c>
      <c r="B354" s="28" t="s">
        <v>569</v>
      </c>
      <c r="C354" s="23">
        <v>5</v>
      </c>
      <c r="D354" s="23" t="s">
        <v>36</v>
      </c>
      <c r="E354" s="24"/>
      <c r="F354" s="23" t="str">
        <f>IF(ISBLANK(E354),"", PRODUCT(C354,E354))</f>
        <v/>
      </c>
      <c r="G354" s="25"/>
      <c r="H354" s="23"/>
      <c r="I354" s="23"/>
    </row>
    <row r="355" spans="1:9" x14ac:dyDescent="0.25">
      <c r="A355" s="23" t="s">
        <v>570</v>
      </c>
      <c r="B355" s="23" t="s">
        <v>571</v>
      </c>
      <c r="C355" s="23"/>
      <c r="D355" s="23"/>
      <c r="E355" s="23"/>
      <c r="F355" s="23"/>
      <c r="G355" s="23"/>
      <c r="H355" s="25"/>
      <c r="I355" s="25"/>
    </row>
    <row r="356" spans="1:9" x14ac:dyDescent="0.25">
      <c r="A356" s="23" t="s">
        <v>572</v>
      </c>
      <c r="B356" s="23" t="s">
        <v>573</v>
      </c>
      <c r="C356" s="23"/>
      <c r="D356" s="23"/>
      <c r="E356" s="23"/>
      <c r="F356" s="23"/>
      <c r="G356" s="23"/>
      <c r="H356" s="25"/>
      <c r="I356" s="25"/>
    </row>
    <row r="357" spans="1:9" x14ac:dyDescent="0.25">
      <c r="A357" s="23" t="s">
        <v>574</v>
      </c>
      <c r="B357" s="23" t="s">
        <v>575</v>
      </c>
      <c r="C357" s="23"/>
      <c r="D357" s="23"/>
      <c r="E357" s="23"/>
      <c r="F357" s="23"/>
      <c r="G357" s="23"/>
      <c r="H357" s="25"/>
      <c r="I357" s="25"/>
    </row>
    <row r="358" spans="1:9" x14ac:dyDescent="0.25">
      <c r="A358" s="23" t="s">
        <v>576</v>
      </c>
      <c r="B358" s="23" t="s">
        <v>577</v>
      </c>
      <c r="C358" s="23"/>
      <c r="D358" s="23"/>
      <c r="E358" s="23"/>
      <c r="F358" s="23"/>
      <c r="G358" s="23"/>
      <c r="H358" s="25"/>
      <c r="I358" s="25"/>
    </row>
    <row r="359" spans="1:9" x14ac:dyDescent="0.25">
      <c r="A359" s="23" t="s">
        <v>578</v>
      </c>
      <c r="B359" s="23" t="s">
        <v>579</v>
      </c>
      <c r="C359" s="23"/>
      <c r="D359" s="23"/>
      <c r="E359" s="23"/>
      <c r="F359" s="23"/>
      <c r="G359" s="23"/>
      <c r="H359" s="25"/>
      <c r="I359" s="25"/>
    </row>
    <row r="360" spans="1:9" x14ac:dyDescent="0.25">
      <c r="A360" s="23" t="s">
        <v>580</v>
      </c>
      <c r="B360" s="23" t="s">
        <v>581</v>
      </c>
      <c r="C360" s="23"/>
      <c r="D360" s="23"/>
      <c r="E360" s="23"/>
      <c r="F360" s="23"/>
      <c r="G360" s="23"/>
      <c r="H360" s="25"/>
      <c r="I360" s="25"/>
    </row>
    <row r="361" spans="1:9" x14ac:dyDescent="0.25">
      <c r="A361" s="23" t="s">
        <v>582</v>
      </c>
      <c r="B361" s="28" t="s">
        <v>583</v>
      </c>
      <c r="C361" s="23">
        <v>3</v>
      </c>
      <c r="D361" s="23" t="s">
        <v>36</v>
      </c>
      <c r="E361" s="24"/>
      <c r="F361" s="23" t="str">
        <f>IF(ISBLANK(E361),"", PRODUCT(C361,E361))</f>
        <v/>
      </c>
      <c r="G361" s="25"/>
      <c r="H361" s="23"/>
      <c r="I361" s="23"/>
    </row>
    <row r="362" spans="1:9" x14ac:dyDescent="0.25">
      <c r="A362" s="23" t="s">
        <v>584</v>
      </c>
      <c r="B362" s="23" t="s">
        <v>585</v>
      </c>
      <c r="C362" s="23"/>
      <c r="D362" s="23"/>
      <c r="E362" s="23"/>
      <c r="F362" s="23"/>
      <c r="G362" s="23"/>
      <c r="H362" s="25"/>
      <c r="I362" s="25"/>
    </row>
    <row r="363" spans="1:9" x14ac:dyDescent="0.25">
      <c r="A363" s="23" t="s">
        <v>586</v>
      </c>
      <c r="B363" s="23" t="s">
        <v>498</v>
      </c>
      <c r="C363" s="23"/>
      <c r="D363" s="23"/>
      <c r="E363" s="23"/>
      <c r="F363" s="23"/>
      <c r="G363" s="23"/>
      <c r="H363" s="25"/>
      <c r="I363" s="25"/>
    </row>
    <row r="364" spans="1:9" x14ac:dyDescent="0.25">
      <c r="A364" s="23" t="s">
        <v>587</v>
      </c>
      <c r="B364" s="23" t="s">
        <v>454</v>
      </c>
      <c r="C364" s="23"/>
      <c r="D364" s="23"/>
      <c r="E364" s="23"/>
      <c r="F364" s="23"/>
      <c r="G364" s="23"/>
      <c r="H364" s="25"/>
      <c r="I364" s="25"/>
    </row>
    <row r="365" spans="1:9" x14ac:dyDescent="0.25">
      <c r="A365" s="23" t="s">
        <v>588</v>
      </c>
      <c r="B365" s="28" t="s">
        <v>589</v>
      </c>
      <c r="C365" s="23">
        <v>2</v>
      </c>
      <c r="D365" s="23" t="s">
        <v>36</v>
      </c>
      <c r="E365" s="24"/>
      <c r="F365" s="23" t="str">
        <f>IF(ISBLANK(E365),"", PRODUCT(C365,E365))</f>
        <v/>
      </c>
      <c r="G365" s="25"/>
      <c r="H365" s="23"/>
      <c r="I365" s="23"/>
    </row>
    <row r="366" spans="1:9" x14ac:dyDescent="0.25">
      <c r="A366" s="23" t="s">
        <v>590</v>
      </c>
      <c r="B366" s="23" t="s">
        <v>591</v>
      </c>
      <c r="C366" s="23"/>
      <c r="D366" s="23"/>
      <c r="E366" s="23"/>
      <c r="F366" s="23"/>
      <c r="G366" s="23"/>
      <c r="H366" s="25"/>
      <c r="I366" s="25"/>
    </row>
    <row r="367" spans="1:9" x14ac:dyDescent="0.25">
      <c r="A367" s="23" t="s">
        <v>592</v>
      </c>
      <c r="B367" s="23" t="s">
        <v>585</v>
      </c>
      <c r="C367" s="23"/>
      <c r="D367" s="23"/>
      <c r="E367" s="23"/>
      <c r="F367" s="23"/>
      <c r="G367" s="23"/>
      <c r="H367" s="25"/>
      <c r="I367" s="25"/>
    </row>
    <row r="368" spans="1:9" x14ac:dyDescent="0.25">
      <c r="A368" s="23" t="s">
        <v>593</v>
      </c>
      <c r="B368" s="23" t="s">
        <v>498</v>
      </c>
      <c r="C368" s="23"/>
      <c r="D368" s="23"/>
      <c r="E368" s="23"/>
      <c r="F368" s="23"/>
      <c r="G368" s="23"/>
      <c r="H368" s="25"/>
      <c r="I368" s="25"/>
    </row>
    <row r="369" spans="1:9" x14ac:dyDescent="0.25">
      <c r="A369" s="23" t="s">
        <v>594</v>
      </c>
      <c r="B369" s="23" t="s">
        <v>595</v>
      </c>
      <c r="C369" s="23"/>
      <c r="D369" s="23"/>
      <c r="E369" s="23"/>
      <c r="F369" s="23"/>
      <c r="G369" s="23"/>
      <c r="H369" s="25"/>
      <c r="I369" s="25"/>
    </row>
    <row r="370" spans="1:9" x14ac:dyDescent="0.25">
      <c r="A370" s="23" t="s">
        <v>596</v>
      </c>
      <c r="B370" s="28" t="s">
        <v>597</v>
      </c>
      <c r="C370" s="23">
        <v>2</v>
      </c>
      <c r="D370" s="23" t="s">
        <v>36</v>
      </c>
      <c r="E370" s="24"/>
      <c r="F370" s="23" t="str">
        <f>IF(ISBLANK(E370),"", PRODUCT(C370,E370))</f>
        <v/>
      </c>
      <c r="G370" s="25"/>
      <c r="H370" s="23"/>
      <c r="I370" s="23"/>
    </row>
    <row r="371" spans="1:9" x14ac:dyDescent="0.25">
      <c r="A371" s="23" t="s">
        <v>598</v>
      </c>
      <c r="B371" s="23" t="s">
        <v>599</v>
      </c>
      <c r="C371" s="23"/>
      <c r="D371" s="23"/>
      <c r="E371" s="23"/>
      <c r="F371" s="23"/>
      <c r="G371" s="23"/>
      <c r="H371" s="25"/>
      <c r="I371" s="25"/>
    </row>
    <row r="372" spans="1:9" x14ac:dyDescent="0.25">
      <c r="A372" s="23" t="s">
        <v>600</v>
      </c>
      <c r="B372" s="23" t="s">
        <v>601</v>
      </c>
      <c r="C372" s="23"/>
      <c r="D372" s="23"/>
      <c r="E372" s="23"/>
      <c r="F372" s="23"/>
      <c r="G372" s="23"/>
      <c r="H372" s="25"/>
      <c r="I372" s="25"/>
    </row>
    <row r="373" spans="1:9" x14ac:dyDescent="0.25">
      <c r="A373" s="23" t="s">
        <v>602</v>
      </c>
      <c r="B373" s="23" t="s">
        <v>603</v>
      </c>
      <c r="C373" s="23"/>
      <c r="D373" s="23"/>
      <c r="E373" s="23"/>
      <c r="F373" s="23"/>
      <c r="G373" s="23"/>
      <c r="H373" s="25"/>
      <c r="I373" s="25"/>
    </row>
    <row r="374" spans="1:9" x14ac:dyDescent="0.25">
      <c r="A374" s="23" t="s">
        <v>604</v>
      </c>
      <c r="B374" s="23" t="s">
        <v>605</v>
      </c>
      <c r="C374" s="23"/>
      <c r="D374" s="23"/>
      <c r="E374" s="23"/>
      <c r="F374" s="23"/>
      <c r="G374" s="23"/>
      <c r="H374" s="25"/>
      <c r="I374" s="25"/>
    </row>
    <row r="375" spans="1:9" x14ac:dyDescent="0.25">
      <c r="A375" s="23" t="s">
        <v>606</v>
      </c>
      <c r="B375" s="23" t="s">
        <v>496</v>
      </c>
      <c r="C375" s="23"/>
      <c r="D375" s="23"/>
      <c r="E375" s="23"/>
      <c r="F375" s="23"/>
      <c r="G375" s="23"/>
      <c r="H375" s="25"/>
      <c r="I375" s="25"/>
    </row>
    <row r="376" spans="1:9" x14ac:dyDescent="0.25">
      <c r="A376" s="23" t="s">
        <v>607</v>
      </c>
      <c r="B376" s="23" t="s">
        <v>608</v>
      </c>
      <c r="C376" s="23"/>
      <c r="D376" s="23"/>
      <c r="E376" s="23"/>
      <c r="F376" s="23"/>
      <c r="G376" s="23"/>
      <c r="H376" s="25"/>
      <c r="I376" s="25"/>
    </row>
    <row r="377" spans="1:9" x14ac:dyDescent="0.25">
      <c r="A377" s="23" t="s">
        <v>609</v>
      </c>
      <c r="B377" s="23" t="s">
        <v>387</v>
      </c>
      <c r="C377" s="23"/>
      <c r="D377" s="23"/>
      <c r="E377" s="23"/>
      <c r="F377" s="23"/>
      <c r="G377" s="23"/>
      <c r="H377" s="25"/>
      <c r="I377" s="25"/>
    </row>
    <row r="378" spans="1:9" x14ac:dyDescent="0.25">
      <c r="A378" s="23" t="s">
        <v>610</v>
      </c>
      <c r="B378" s="28" t="s">
        <v>611</v>
      </c>
      <c r="C378" s="23">
        <v>2</v>
      </c>
      <c r="D378" s="23" t="s">
        <v>36</v>
      </c>
      <c r="E378" s="24"/>
      <c r="F378" s="23" t="str">
        <f>IF(ISBLANK(E378),"", PRODUCT(C378,E378))</f>
        <v/>
      </c>
      <c r="G378" s="25"/>
      <c r="H378" s="23"/>
      <c r="I378" s="23"/>
    </row>
    <row r="379" spans="1:9" x14ac:dyDescent="0.25">
      <c r="A379" s="23" t="s">
        <v>612</v>
      </c>
      <c r="B379" s="23" t="s">
        <v>613</v>
      </c>
      <c r="C379" s="23"/>
      <c r="D379" s="23"/>
      <c r="E379" s="23"/>
      <c r="F379" s="23"/>
      <c r="G379" s="23"/>
      <c r="H379" s="25"/>
      <c r="I379" s="25"/>
    </row>
    <row r="380" spans="1:9" x14ac:dyDescent="0.25">
      <c r="A380" s="23" t="s">
        <v>614</v>
      </c>
      <c r="B380" s="23" t="s">
        <v>213</v>
      </c>
      <c r="C380" s="23"/>
      <c r="D380" s="23"/>
      <c r="E380" s="23"/>
      <c r="F380" s="23"/>
      <c r="G380" s="23"/>
      <c r="H380" s="25"/>
      <c r="I380" s="25"/>
    </row>
    <row r="381" spans="1:9" x14ac:dyDescent="0.25">
      <c r="A381" s="23" t="s">
        <v>615</v>
      </c>
      <c r="B381" s="23" t="s">
        <v>616</v>
      </c>
      <c r="C381" s="23"/>
      <c r="D381" s="23"/>
      <c r="E381" s="23"/>
      <c r="F381" s="23"/>
      <c r="G381" s="23"/>
      <c r="H381" s="25"/>
      <c r="I381" s="25"/>
    </row>
    <row r="382" spans="1:9" x14ac:dyDescent="0.25">
      <c r="A382" s="23" t="s">
        <v>617</v>
      </c>
      <c r="B382" s="23" t="s">
        <v>618</v>
      </c>
      <c r="C382" s="23"/>
      <c r="D382" s="23"/>
      <c r="E382" s="23"/>
      <c r="F382" s="23"/>
      <c r="G382" s="23"/>
      <c r="H382" s="25"/>
      <c r="I382" s="25"/>
    </row>
    <row r="383" spans="1:9" x14ac:dyDescent="0.25">
      <c r="A383" s="23" t="s">
        <v>619</v>
      </c>
      <c r="B383" s="23" t="s">
        <v>496</v>
      </c>
      <c r="C383" s="23"/>
      <c r="D383" s="23"/>
      <c r="E383" s="23"/>
      <c r="F383" s="23"/>
      <c r="G383" s="23"/>
      <c r="H383" s="25"/>
      <c r="I383" s="25"/>
    </row>
    <row r="384" spans="1:9" x14ac:dyDescent="0.25">
      <c r="A384" s="23" t="s">
        <v>620</v>
      </c>
      <c r="B384" s="23" t="s">
        <v>608</v>
      </c>
      <c r="C384" s="23"/>
      <c r="D384" s="23"/>
      <c r="E384" s="23"/>
      <c r="F384" s="23"/>
      <c r="G384" s="23"/>
      <c r="H384" s="25"/>
      <c r="I384" s="25"/>
    </row>
    <row r="385" spans="1:9" x14ac:dyDescent="0.25">
      <c r="A385" s="23" t="s">
        <v>621</v>
      </c>
      <c r="B385" s="23" t="s">
        <v>534</v>
      </c>
      <c r="C385" s="23"/>
      <c r="D385" s="23"/>
      <c r="E385" s="23"/>
      <c r="F385" s="23"/>
      <c r="G385" s="23"/>
      <c r="H385" s="25"/>
      <c r="I385" s="25"/>
    </row>
    <row r="386" spans="1:9" x14ac:dyDescent="0.25">
      <c r="A386" s="23" t="s">
        <v>622</v>
      </c>
      <c r="B386" s="28" t="s">
        <v>623</v>
      </c>
      <c r="C386" s="23">
        <v>2</v>
      </c>
      <c r="D386" s="23" t="s">
        <v>36</v>
      </c>
      <c r="E386" s="24"/>
      <c r="F386" s="23" t="str">
        <f>IF(ISBLANK(E386),"", PRODUCT(C386,E386))</f>
        <v/>
      </c>
      <c r="G386" s="25"/>
      <c r="H386" s="23"/>
      <c r="I386" s="23"/>
    </row>
    <row r="387" spans="1:9" x14ac:dyDescent="0.25">
      <c r="A387" s="23" t="s">
        <v>624</v>
      </c>
      <c r="B387" s="23" t="s">
        <v>625</v>
      </c>
      <c r="C387" s="23"/>
      <c r="D387" s="23"/>
      <c r="E387" s="23"/>
      <c r="F387" s="23"/>
      <c r="G387" s="23"/>
      <c r="H387" s="25"/>
      <c r="I387" s="25"/>
    </row>
    <row r="388" spans="1:9" x14ac:dyDescent="0.25">
      <c r="A388" s="23" t="s">
        <v>626</v>
      </c>
      <c r="B388" s="23" t="s">
        <v>627</v>
      </c>
      <c r="C388" s="23"/>
      <c r="D388" s="23"/>
      <c r="E388" s="23"/>
      <c r="F388" s="23"/>
      <c r="G388" s="23"/>
      <c r="H388" s="25"/>
      <c r="I388" s="25"/>
    </row>
    <row r="389" spans="1:9" x14ac:dyDescent="0.25">
      <c r="A389" s="23" t="s">
        <v>628</v>
      </c>
      <c r="B389" s="23" t="s">
        <v>629</v>
      </c>
      <c r="C389" s="23"/>
      <c r="D389" s="23"/>
      <c r="E389" s="23"/>
      <c r="F389" s="23"/>
      <c r="G389" s="23"/>
      <c r="H389" s="25"/>
      <c r="I389" s="25"/>
    </row>
    <row r="390" spans="1:9" x14ac:dyDescent="0.25">
      <c r="A390" s="23" t="s">
        <v>630</v>
      </c>
      <c r="B390" s="23" t="s">
        <v>498</v>
      </c>
      <c r="C390" s="23"/>
      <c r="D390" s="23"/>
      <c r="E390" s="23"/>
      <c r="F390" s="23"/>
      <c r="G390" s="23"/>
      <c r="H390" s="25"/>
      <c r="I390" s="25"/>
    </row>
    <row r="391" spans="1:9" x14ac:dyDescent="0.25">
      <c r="A391" s="23" t="s">
        <v>631</v>
      </c>
      <c r="B391" s="23" t="s">
        <v>632</v>
      </c>
      <c r="C391" s="23"/>
      <c r="D391" s="23"/>
      <c r="E391" s="23"/>
      <c r="F391" s="23"/>
      <c r="G391" s="23"/>
      <c r="H391" s="25"/>
      <c r="I391" s="25"/>
    </row>
    <row r="392" spans="1:9" x14ac:dyDescent="0.25">
      <c r="A392" s="23" t="s">
        <v>633</v>
      </c>
      <c r="B392" s="28" t="s">
        <v>634</v>
      </c>
      <c r="C392" s="23">
        <v>2</v>
      </c>
      <c r="D392" s="23" t="s">
        <v>36</v>
      </c>
      <c r="E392" s="24"/>
      <c r="F392" s="23" t="str">
        <f>IF(ISBLANK(E392),"", PRODUCT(C392,E392))</f>
        <v/>
      </c>
      <c r="G392" s="25"/>
      <c r="H392" s="23"/>
      <c r="I392" s="23"/>
    </row>
    <row r="393" spans="1:9" x14ac:dyDescent="0.25">
      <c r="A393" s="23" t="s">
        <v>635</v>
      </c>
      <c r="B393" s="23" t="s">
        <v>625</v>
      </c>
      <c r="C393" s="23"/>
      <c r="D393" s="23"/>
      <c r="E393" s="23"/>
      <c r="F393" s="23"/>
      <c r="G393" s="23"/>
      <c r="H393" s="25"/>
      <c r="I393" s="25"/>
    </row>
    <row r="394" spans="1:9" x14ac:dyDescent="0.25">
      <c r="A394" s="23" t="s">
        <v>636</v>
      </c>
      <c r="B394" s="23" t="s">
        <v>637</v>
      </c>
      <c r="C394" s="23"/>
      <c r="D394" s="23"/>
      <c r="E394" s="23"/>
      <c r="F394" s="23"/>
      <c r="G394" s="23"/>
      <c r="H394" s="25"/>
      <c r="I394" s="25"/>
    </row>
    <row r="395" spans="1:9" x14ac:dyDescent="0.25">
      <c r="A395" s="23" t="s">
        <v>638</v>
      </c>
      <c r="B395" s="23" t="s">
        <v>629</v>
      </c>
      <c r="C395" s="23"/>
      <c r="D395" s="23"/>
      <c r="E395" s="23"/>
      <c r="F395" s="23"/>
      <c r="G395" s="23"/>
      <c r="H395" s="25"/>
      <c r="I395" s="25"/>
    </row>
    <row r="396" spans="1:9" x14ac:dyDescent="0.25">
      <c r="A396" s="23" t="s">
        <v>639</v>
      </c>
      <c r="B396" s="23" t="s">
        <v>498</v>
      </c>
      <c r="C396" s="23"/>
      <c r="D396" s="23"/>
      <c r="E396" s="23"/>
      <c r="F396" s="23"/>
      <c r="G396" s="23"/>
      <c r="H396" s="25"/>
      <c r="I396" s="25"/>
    </row>
    <row r="397" spans="1:9" x14ac:dyDescent="0.25">
      <c r="A397" s="23" t="s">
        <v>640</v>
      </c>
      <c r="B397" s="23" t="s">
        <v>641</v>
      </c>
      <c r="C397" s="23"/>
      <c r="D397" s="23"/>
      <c r="E397" s="23"/>
      <c r="F397" s="23"/>
      <c r="G397" s="23"/>
      <c r="H397" s="25"/>
      <c r="I397" s="25"/>
    </row>
    <row r="398" spans="1:9" x14ac:dyDescent="0.25">
      <c r="A398" s="23" t="s">
        <v>642</v>
      </c>
      <c r="B398" s="23" t="s">
        <v>632</v>
      </c>
      <c r="C398" s="23"/>
      <c r="D398" s="23"/>
      <c r="E398" s="23"/>
      <c r="F398" s="23"/>
      <c r="G398" s="23"/>
      <c r="H398" s="25"/>
      <c r="I398" s="25"/>
    </row>
    <row r="399" spans="1:9" x14ac:dyDescent="0.25">
      <c r="A399" s="23" t="s">
        <v>643</v>
      </c>
      <c r="B399" s="28" t="s">
        <v>644</v>
      </c>
      <c r="C399" s="23">
        <v>4</v>
      </c>
      <c r="D399" s="23" t="s">
        <v>36</v>
      </c>
      <c r="E399" s="24"/>
      <c r="F399" s="23" t="str">
        <f>IF(ISBLANK(E399),"", PRODUCT(C399,E399))</f>
        <v/>
      </c>
      <c r="G399" s="25"/>
      <c r="H399" s="23"/>
      <c r="I399" s="23"/>
    </row>
    <row r="400" spans="1:9" x14ac:dyDescent="0.25">
      <c r="A400" s="23" t="s">
        <v>645</v>
      </c>
      <c r="B400" s="23" t="s">
        <v>625</v>
      </c>
      <c r="C400" s="23"/>
      <c r="D400" s="23"/>
      <c r="E400" s="23"/>
      <c r="F400" s="23"/>
      <c r="G400" s="23"/>
      <c r="H400" s="25"/>
      <c r="I400" s="25"/>
    </row>
    <row r="401" spans="1:9" x14ac:dyDescent="0.25">
      <c r="A401" s="23" t="s">
        <v>646</v>
      </c>
      <c r="B401" s="23" t="s">
        <v>601</v>
      </c>
      <c r="C401" s="23"/>
      <c r="D401" s="23"/>
      <c r="E401" s="23"/>
      <c r="F401" s="23"/>
      <c r="G401" s="23"/>
      <c r="H401" s="25"/>
      <c r="I401" s="25"/>
    </row>
    <row r="402" spans="1:9" x14ac:dyDescent="0.25">
      <c r="A402" s="23" t="s">
        <v>647</v>
      </c>
      <c r="B402" s="23" t="s">
        <v>648</v>
      </c>
      <c r="C402" s="23"/>
      <c r="D402" s="23"/>
      <c r="E402" s="23"/>
      <c r="F402" s="23"/>
      <c r="G402" s="23"/>
      <c r="H402" s="25"/>
      <c r="I402" s="25"/>
    </row>
    <row r="403" spans="1:9" x14ac:dyDescent="0.25">
      <c r="A403" s="23" t="s">
        <v>649</v>
      </c>
      <c r="B403" s="23" t="s">
        <v>498</v>
      </c>
      <c r="C403" s="23"/>
      <c r="D403" s="23"/>
      <c r="E403" s="23"/>
      <c r="F403" s="23"/>
      <c r="G403" s="23"/>
      <c r="H403" s="25"/>
      <c r="I403" s="25"/>
    </row>
    <row r="404" spans="1:9" x14ac:dyDescent="0.25">
      <c r="A404" s="23" t="s">
        <v>650</v>
      </c>
      <c r="B404" s="23" t="s">
        <v>651</v>
      </c>
      <c r="C404" s="23"/>
      <c r="D404" s="23"/>
      <c r="E404" s="23"/>
      <c r="F404" s="23"/>
      <c r="G404" s="23"/>
      <c r="H404" s="25"/>
      <c r="I404" s="25"/>
    </row>
    <row r="405" spans="1:9" x14ac:dyDescent="0.25">
      <c r="A405" s="23" t="s">
        <v>652</v>
      </c>
      <c r="B405" s="28" t="s">
        <v>653</v>
      </c>
      <c r="C405" s="23">
        <v>1</v>
      </c>
      <c r="D405" s="23" t="s">
        <v>36</v>
      </c>
      <c r="E405" s="24"/>
      <c r="F405" s="23" t="str">
        <f>IF(ISBLANK(E405),"", PRODUCT(C405,E405))</f>
        <v/>
      </c>
      <c r="G405" s="25"/>
      <c r="H405" s="23"/>
      <c r="I405" s="23"/>
    </row>
    <row r="406" spans="1:9" x14ac:dyDescent="0.25">
      <c r="A406" s="23" t="s">
        <v>654</v>
      </c>
      <c r="B406" s="23" t="s">
        <v>655</v>
      </c>
      <c r="C406" s="23"/>
      <c r="D406" s="23"/>
      <c r="E406" s="23"/>
      <c r="F406" s="23"/>
      <c r="G406" s="23"/>
      <c r="H406" s="25"/>
      <c r="I406" s="25"/>
    </row>
    <row r="407" spans="1:9" x14ac:dyDescent="0.25">
      <c r="A407" s="23" t="s">
        <v>656</v>
      </c>
      <c r="B407" s="23" t="s">
        <v>657</v>
      </c>
      <c r="C407" s="23"/>
      <c r="D407" s="23"/>
      <c r="E407" s="23"/>
      <c r="F407" s="23"/>
      <c r="G407" s="23"/>
      <c r="H407" s="25"/>
      <c r="I407" s="25"/>
    </row>
    <row r="408" spans="1:9" x14ac:dyDescent="0.25">
      <c r="A408" s="23" t="s">
        <v>658</v>
      </c>
      <c r="B408" s="23" t="s">
        <v>659</v>
      </c>
      <c r="C408" s="23"/>
      <c r="D408" s="23"/>
      <c r="E408" s="23"/>
      <c r="F408" s="23"/>
      <c r="G408" s="23"/>
      <c r="H408" s="25"/>
      <c r="I408" s="25"/>
    </row>
    <row r="409" spans="1:9" x14ac:dyDescent="0.25">
      <c r="A409" s="23" t="s">
        <v>660</v>
      </c>
      <c r="B409" s="23" t="s">
        <v>661</v>
      </c>
      <c r="C409" s="23"/>
      <c r="D409" s="23"/>
      <c r="E409" s="23"/>
      <c r="F409" s="23"/>
      <c r="G409" s="23"/>
      <c r="H409" s="25"/>
      <c r="I409" s="25"/>
    </row>
    <row r="410" spans="1:9" x14ac:dyDescent="0.25">
      <c r="A410" s="23" t="s">
        <v>662</v>
      </c>
      <c r="B410" s="23" t="s">
        <v>663</v>
      </c>
      <c r="C410" s="23"/>
      <c r="D410" s="23"/>
      <c r="E410" s="23"/>
      <c r="F410" s="23"/>
      <c r="G410" s="23"/>
      <c r="H410" s="25"/>
      <c r="I410" s="25"/>
    </row>
    <row r="411" spans="1:9" x14ac:dyDescent="0.25">
      <c r="A411" s="23" t="s">
        <v>664</v>
      </c>
      <c r="B411" s="23" t="s">
        <v>665</v>
      </c>
      <c r="C411" s="23"/>
      <c r="D411" s="23"/>
      <c r="E411" s="23"/>
      <c r="F411" s="23"/>
      <c r="G411" s="23"/>
      <c r="H411" s="25"/>
      <c r="I411" s="25"/>
    </row>
    <row r="412" spans="1:9" x14ac:dyDescent="0.25">
      <c r="A412" s="23" t="s">
        <v>666</v>
      </c>
      <c r="B412" s="23" t="s">
        <v>667</v>
      </c>
      <c r="C412" s="23"/>
      <c r="D412" s="23"/>
      <c r="E412" s="23"/>
      <c r="F412" s="23"/>
      <c r="G412" s="23"/>
      <c r="H412" s="25"/>
      <c r="I412" s="25"/>
    </row>
    <row r="413" spans="1:9" x14ac:dyDescent="0.25">
      <c r="A413" s="23" t="s">
        <v>668</v>
      </c>
      <c r="B413" s="23" t="s">
        <v>669</v>
      </c>
      <c r="C413" s="23"/>
      <c r="D413" s="23"/>
      <c r="E413" s="23"/>
      <c r="F413" s="23"/>
      <c r="G413" s="23"/>
      <c r="H413" s="25"/>
      <c r="I413" s="25"/>
    </row>
    <row r="414" spans="1:9" x14ac:dyDescent="0.25">
      <c r="A414" s="23" t="s">
        <v>670</v>
      </c>
      <c r="B414" s="28" t="s">
        <v>671</v>
      </c>
      <c r="C414" s="23">
        <v>1</v>
      </c>
      <c r="D414" s="23" t="s">
        <v>36</v>
      </c>
      <c r="E414" s="24"/>
      <c r="F414" s="23" t="str">
        <f>IF(ISBLANK(E414),"", PRODUCT(C414,E414))</f>
        <v/>
      </c>
      <c r="G414" s="25"/>
      <c r="H414" s="23"/>
      <c r="I414" s="23"/>
    </row>
    <row r="415" spans="1:9" x14ac:dyDescent="0.25">
      <c r="A415" s="23" t="s">
        <v>672</v>
      </c>
      <c r="B415" s="23" t="s">
        <v>659</v>
      </c>
      <c r="C415" s="23"/>
      <c r="D415" s="23"/>
      <c r="E415" s="23"/>
      <c r="F415" s="23"/>
      <c r="G415" s="23"/>
      <c r="H415" s="25"/>
      <c r="I415" s="25"/>
    </row>
    <row r="416" spans="1:9" x14ac:dyDescent="0.25">
      <c r="A416" s="23" t="s">
        <v>673</v>
      </c>
      <c r="B416" s="23" t="s">
        <v>674</v>
      </c>
      <c r="C416" s="23"/>
      <c r="D416" s="23"/>
      <c r="E416" s="23"/>
      <c r="F416" s="23"/>
      <c r="G416" s="23"/>
      <c r="H416" s="25"/>
      <c r="I416" s="25"/>
    </row>
    <row r="417" spans="1:9" x14ac:dyDescent="0.25">
      <c r="A417" s="23" t="s">
        <v>675</v>
      </c>
      <c r="B417" s="23" t="s">
        <v>665</v>
      </c>
      <c r="C417" s="23"/>
      <c r="D417" s="23"/>
      <c r="E417" s="23"/>
      <c r="F417" s="23"/>
      <c r="G417" s="23"/>
      <c r="H417" s="25"/>
      <c r="I417" s="25"/>
    </row>
    <row r="418" spans="1:9" ht="30" x14ac:dyDescent="0.25">
      <c r="A418" s="23" t="s">
        <v>676</v>
      </c>
      <c r="B418" s="23" t="s">
        <v>677</v>
      </c>
      <c r="C418" s="23"/>
      <c r="D418" s="23"/>
      <c r="E418" s="23"/>
      <c r="F418" s="23"/>
      <c r="G418" s="23"/>
      <c r="H418" s="25"/>
      <c r="I418" s="25"/>
    </row>
    <row r="419" spans="1:9" x14ac:dyDescent="0.25">
      <c r="A419" s="23" t="s">
        <v>678</v>
      </c>
      <c r="B419" s="23" t="s">
        <v>679</v>
      </c>
      <c r="C419" s="23"/>
      <c r="D419" s="23"/>
      <c r="E419" s="23"/>
      <c r="F419" s="23"/>
      <c r="G419" s="23"/>
      <c r="H419" s="25"/>
      <c r="I419" s="25"/>
    </row>
    <row r="420" spans="1:9" x14ac:dyDescent="0.25">
      <c r="A420" s="23" t="s">
        <v>680</v>
      </c>
      <c r="B420" s="28" t="s">
        <v>681</v>
      </c>
      <c r="C420" s="23">
        <v>5</v>
      </c>
      <c r="D420" s="23" t="s">
        <v>36</v>
      </c>
      <c r="E420" s="24"/>
      <c r="F420" s="23" t="str">
        <f>IF(ISBLANK(E420),"", PRODUCT(C420,E420))</f>
        <v/>
      </c>
      <c r="G420" s="25"/>
      <c r="H420" s="23"/>
      <c r="I420" s="23"/>
    </row>
    <row r="421" spans="1:9" x14ac:dyDescent="0.25">
      <c r="A421" s="23" t="s">
        <v>682</v>
      </c>
      <c r="B421" s="23" t="s">
        <v>683</v>
      </c>
      <c r="C421" s="23"/>
      <c r="D421" s="23"/>
      <c r="E421" s="23"/>
      <c r="F421" s="23"/>
      <c r="G421" s="23"/>
      <c r="H421" s="25"/>
      <c r="I421" s="25"/>
    </row>
    <row r="422" spans="1:9" x14ac:dyDescent="0.25">
      <c r="A422" s="23" t="s">
        <v>684</v>
      </c>
      <c r="B422" s="23" t="s">
        <v>685</v>
      </c>
      <c r="C422" s="23"/>
      <c r="D422" s="23"/>
      <c r="E422" s="23"/>
      <c r="F422" s="23"/>
      <c r="G422" s="23"/>
      <c r="H422" s="25"/>
      <c r="I422" s="25"/>
    </row>
    <row r="423" spans="1:9" x14ac:dyDescent="0.25">
      <c r="A423" s="23" t="s">
        <v>686</v>
      </c>
      <c r="B423" s="23" t="s">
        <v>687</v>
      </c>
      <c r="C423" s="23"/>
      <c r="D423" s="23"/>
      <c r="E423" s="23"/>
      <c r="F423" s="23"/>
      <c r="G423" s="23"/>
      <c r="H423" s="25"/>
      <c r="I423" s="25"/>
    </row>
    <row r="424" spans="1:9" x14ac:dyDescent="0.25">
      <c r="A424" s="23" t="s">
        <v>688</v>
      </c>
      <c r="B424" s="23" t="s">
        <v>689</v>
      </c>
      <c r="C424" s="23"/>
      <c r="D424" s="23"/>
      <c r="E424" s="23"/>
      <c r="F424" s="23"/>
      <c r="G424" s="23"/>
      <c r="H424" s="25"/>
      <c r="I424" s="25"/>
    </row>
    <row r="425" spans="1:9" x14ac:dyDescent="0.25">
      <c r="A425" s="23" t="s">
        <v>690</v>
      </c>
      <c r="B425" s="23" t="s">
        <v>691</v>
      </c>
      <c r="C425" s="23"/>
      <c r="D425" s="23"/>
      <c r="E425" s="23"/>
      <c r="F425" s="23"/>
      <c r="G425" s="23"/>
      <c r="H425" s="25"/>
      <c r="I425" s="25"/>
    </row>
    <row r="426" spans="1:9" x14ac:dyDescent="0.25">
      <c r="A426" s="23" t="s">
        <v>692</v>
      </c>
      <c r="B426" s="23" t="s">
        <v>693</v>
      </c>
      <c r="C426" s="23"/>
      <c r="D426" s="23"/>
      <c r="E426" s="23"/>
      <c r="F426" s="23"/>
      <c r="G426" s="23"/>
      <c r="H426" s="25"/>
      <c r="I426" s="25"/>
    </row>
    <row r="427" spans="1:9" x14ac:dyDescent="0.25">
      <c r="A427" s="23" t="s">
        <v>694</v>
      </c>
      <c r="B427" s="23" t="s">
        <v>695</v>
      </c>
      <c r="C427" s="23"/>
      <c r="D427" s="23"/>
      <c r="E427" s="23"/>
      <c r="F427" s="23"/>
      <c r="G427" s="23"/>
      <c r="H427" s="25"/>
      <c r="I427" s="25"/>
    </row>
    <row r="428" spans="1:9" x14ac:dyDescent="0.25">
      <c r="A428" s="23" t="s">
        <v>696</v>
      </c>
      <c r="B428" s="23" t="s">
        <v>496</v>
      </c>
      <c r="C428" s="23"/>
      <c r="D428" s="23"/>
      <c r="E428" s="23"/>
      <c r="F428" s="23"/>
      <c r="G428" s="23"/>
      <c r="H428" s="25"/>
      <c r="I428" s="25"/>
    </row>
    <row r="429" spans="1:9" x14ac:dyDescent="0.25">
      <c r="A429" s="23" t="s">
        <v>697</v>
      </c>
      <c r="B429" s="23" t="s">
        <v>698</v>
      </c>
      <c r="C429" s="23"/>
      <c r="D429" s="23"/>
      <c r="E429" s="23"/>
      <c r="F429" s="23"/>
      <c r="G429" s="23"/>
      <c r="H429" s="25"/>
      <c r="I429" s="25"/>
    </row>
    <row r="430" spans="1:9" x14ac:dyDescent="0.25">
      <c r="A430" s="23" t="s">
        <v>699</v>
      </c>
      <c r="B430" s="28" t="s">
        <v>700</v>
      </c>
      <c r="C430" s="23">
        <v>5</v>
      </c>
      <c r="D430" s="23" t="s">
        <v>36</v>
      </c>
      <c r="E430" s="24"/>
      <c r="F430" s="23" t="str">
        <f>IF(ISBLANK(E430),"", PRODUCT(C430,E430))</f>
        <v/>
      </c>
      <c r="G430" s="25"/>
      <c r="H430" s="23"/>
      <c r="I430" s="23"/>
    </row>
    <row r="431" spans="1:9" x14ac:dyDescent="0.25">
      <c r="A431" s="23" t="s">
        <v>701</v>
      </c>
      <c r="B431" s="23" t="s">
        <v>702</v>
      </c>
      <c r="C431" s="23"/>
      <c r="D431" s="23"/>
      <c r="E431" s="23"/>
      <c r="F431" s="23"/>
      <c r="G431" s="23"/>
      <c r="H431" s="25"/>
      <c r="I431" s="25"/>
    </row>
    <row r="432" spans="1:9" x14ac:dyDescent="0.25">
      <c r="A432" s="23" t="s">
        <v>703</v>
      </c>
      <c r="B432" s="23" t="s">
        <v>637</v>
      </c>
      <c r="C432" s="23"/>
      <c r="D432" s="23"/>
      <c r="E432" s="23"/>
      <c r="F432" s="23"/>
      <c r="G432" s="23"/>
      <c r="H432" s="25"/>
      <c r="I432" s="25"/>
    </row>
    <row r="433" spans="1:9" x14ac:dyDescent="0.25">
      <c r="A433" s="23" t="s">
        <v>704</v>
      </c>
      <c r="B433" s="23" t="s">
        <v>705</v>
      </c>
      <c r="C433" s="23"/>
      <c r="D433" s="23"/>
      <c r="E433" s="23"/>
      <c r="F433" s="23"/>
      <c r="G433" s="23"/>
      <c r="H433" s="25"/>
      <c r="I433" s="25"/>
    </row>
    <row r="434" spans="1:9" x14ac:dyDescent="0.25">
      <c r="A434" s="23" t="s">
        <v>706</v>
      </c>
      <c r="B434" s="23" t="s">
        <v>707</v>
      </c>
      <c r="C434" s="23"/>
      <c r="D434" s="23"/>
      <c r="E434" s="23"/>
      <c r="F434" s="23"/>
      <c r="G434" s="23"/>
      <c r="H434" s="25"/>
      <c r="I434" s="25"/>
    </row>
    <row r="435" spans="1:9" x14ac:dyDescent="0.25">
      <c r="A435" s="23" t="s">
        <v>708</v>
      </c>
      <c r="B435" s="23" t="s">
        <v>632</v>
      </c>
      <c r="C435" s="23"/>
      <c r="D435" s="23"/>
      <c r="E435" s="23"/>
      <c r="F435" s="23"/>
      <c r="G435" s="23"/>
      <c r="H435" s="25"/>
      <c r="I435" s="25"/>
    </row>
    <row r="436" spans="1:9" x14ac:dyDescent="0.25">
      <c r="A436" s="23" t="s">
        <v>709</v>
      </c>
      <c r="B436" s="28" t="s">
        <v>710</v>
      </c>
      <c r="C436" s="23">
        <v>5</v>
      </c>
      <c r="D436" s="23" t="s">
        <v>36</v>
      </c>
      <c r="E436" s="24"/>
      <c r="F436" s="23" t="str">
        <f>IF(ISBLANK(E436),"", PRODUCT(C436,E436))</f>
        <v/>
      </c>
      <c r="G436" s="25"/>
      <c r="H436" s="23"/>
      <c r="I436" s="23"/>
    </row>
    <row r="437" spans="1:9" x14ac:dyDescent="0.25">
      <c r="A437" s="23" t="s">
        <v>711</v>
      </c>
      <c r="B437" s="23" t="s">
        <v>625</v>
      </c>
      <c r="C437" s="23"/>
      <c r="D437" s="23"/>
      <c r="E437" s="23"/>
      <c r="F437" s="23"/>
      <c r="G437" s="23"/>
      <c r="H437" s="25"/>
      <c r="I437" s="25"/>
    </row>
    <row r="438" spans="1:9" x14ac:dyDescent="0.25">
      <c r="A438" s="23" t="s">
        <v>712</v>
      </c>
      <c r="B438" s="23" t="s">
        <v>627</v>
      </c>
      <c r="C438" s="23"/>
      <c r="D438" s="23"/>
      <c r="E438" s="23"/>
      <c r="F438" s="23"/>
      <c r="G438" s="23"/>
      <c r="H438" s="25"/>
      <c r="I438" s="25"/>
    </row>
    <row r="439" spans="1:9" x14ac:dyDescent="0.25">
      <c r="A439" s="23" t="s">
        <v>713</v>
      </c>
      <c r="B439" s="23" t="s">
        <v>629</v>
      </c>
      <c r="C439" s="23"/>
      <c r="D439" s="23"/>
      <c r="E439" s="23"/>
      <c r="F439" s="23"/>
      <c r="G439" s="23"/>
      <c r="H439" s="25"/>
      <c r="I439" s="25"/>
    </row>
    <row r="440" spans="1:9" x14ac:dyDescent="0.25">
      <c r="A440" s="23" t="s">
        <v>714</v>
      </c>
      <c r="B440" s="23" t="s">
        <v>498</v>
      </c>
      <c r="C440" s="23"/>
      <c r="D440" s="23"/>
      <c r="E440" s="23"/>
      <c r="F440" s="23"/>
      <c r="G440" s="23"/>
      <c r="H440" s="25"/>
      <c r="I440" s="25"/>
    </row>
    <row r="441" spans="1:9" x14ac:dyDescent="0.25">
      <c r="A441" s="23" t="s">
        <v>715</v>
      </c>
      <c r="B441" s="23" t="s">
        <v>632</v>
      </c>
      <c r="C441" s="23"/>
      <c r="D441" s="23"/>
      <c r="E441" s="23"/>
      <c r="F441" s="23"/>
      <c r="G441" s="23"/>
      <c r="H441" s="25"/>
      <c r="I441" s="25"/>
    </row>
    <row r="442" spans="1:9" x14ac:dyDescent="0.25">
      <c r="A442" s="23" t="s">
        <v>716</v>
      </c>
      <c r="B442" s="28" t="s">
        <v>717</v>
      </c>
      <c r="C442" s="23">
        <v>2</v>
      </c>
      <c r="D442" s="23" t="s">
        <v>36</v>
      </c>
      <c r="E442" s="24"/>
      <c r="F442" s="23" t="str">
        <f>IF(ISBLANK(E442),"", PRODUCT(C442,E442))</f>
        <v/>
      </c>
      <c r="G442" s="25"/>
      <c r="H442" s="23"/>
      <c r="I442" s="23"/>
    </row>
    <row r="443" spans="1:9" x14ac:dyDescent="0.25">
      <c r="A443" s="23" t="s">
        <v>718</v>
      </c>
      <c r="B443" s="23" t="s">
        <v>719</v>
      </c>
      <c r="C443" s="23"/>
      <c r="D443" s="23"/>
      <c r="E443" s="23"/>
      <c r="F443" s="23"/>
      <c r="G443" s="23"/>
      <c r="H443" s="25"/>
      <c r="I443" s="25"/>
    </row>
    <row r="444" spans="1:9" x14ac:dyDescent="0.25">
      <c r="A444" s="23" t="s">
        <v>720</v>
      </c>
      <c r="B444" s="23" t="s">
        <v>685</v>
      </c>
      <c r="C444" s="23"/>
      <c r="D444" s="23"/>
      <c r="E444" s="23"/>
      <c r="F444" s="23"/>
      <c r="G444" s="23"/>
      <c r="H444" s="25"/>
      <c r="I444" s="25"/>
    </row>
    <row r="445" spans="1:9" x14ac:dyDescent="0.25">
      <c r="A445" s="23" t="s">
        <v>721</v>
      </c>
      <c r="B445" s="23" t="s">
        <v>722</v>
      </c>
      <c r="C445" s="23"/>
      <c r="D445" s="23"/>
      <c r="E445" s="23"/>
      <c r="F445" s="23"/>
      <c r="G445" s="23"/>
      <c r="H445" s="25"/>
      <c r="I445" s="25"/>
    </row>
    <row r="446" spans="1:9" x14ac:dyDescent="0.25">
      <c r="A446" s="23" t="s">
        <v>723</v>
      </c>
      <c r="B446" s="23" t="s">
        <v>724</v>
      </c>
      <c r="C446" s="23"/>
      <c r="D446" s="23"/>
      <c r="E446" s="23"/>
      <c r="F446" s="23"/>
      <c r="G446" s="23"/>
      <c r="H446" s="25"/>
      <c r="I446" s="25"/>
    </row>
    <row r="447" spans="1:9" x14ac:dyDescent="0.25">
      <c r="A447" s="23" t="s">
        <v>725</v>
      </c>
      <c r="B447" s="23" t="s">
        <v>726</v>
      </c>
      <c r="C447" s="23"/>
      <c r="D447" s="23"/>
      <c r="E447" s="23"/>
      <c r="F447" s="23"/>
      <c r="G447" s="23"/>
      <c r="H447" s="25"/>
      <c r="I447" s="25"/>
    </row>
    <row r="448" spans="1:9" x14ac:dyDescent="0.25">
      <c r="A448" s="23" t="s">
        <v>727</v>
      </c>
      <c r="B448" s="23" t="s">
        <v>728</v>
      </c>
      <c r="C448" s="23"/>
      <c r="D448" s="23"/>
      <c r="E448" s="23"/>
      <c r="F448" s="23"/>
      <c r="G448" s="23"/>
      <c r="H448" s="25"/>
      <c r="I448" s="25"/>
    </row>
    <row r="449" spans="1:9" x14ac:dyDescent="0.25">
      <c r="A449" s="23" t="s">
        <v>729</v>
      </c>
      <c r="B449" s="23" t="s">
        <v>730</v>
      </c>
      <c r="C449" s="23"/>
      <c r="D449" s="23"/>
      <c r="E449" s="23"/>
      <c r="F449" s="23"/>
      <c r="G449" s="23"/>
      <c r="H449" s="25"/>
      <c r="I449" s="25"/>
    </row>
    <row r="450" spans="1:9" x14ac:dyDescent="0.25">
      <c r="A450" s="23" t="s">
        <v>731</v>
      </c>
      <c r="B450" s="28" t="s">
        <v>732</v>
      </c>
      <c r="C450" s="23">
        <v>3</v>
      </c>
      <c r="D450" s="23" t="s">
        <v>36</v>
      </c>
      <c r="E450" s="24"/>
      <c r="F450" s="23" t="str">
        <f>IF(ISBLANK(E450),"", PRODUCT(C450,E450))</f>
        <v/>
      </c>
      <c r="G450" s="25"/>
      <c r="H450" s="23"/>
      <c r="I450" s="23"/>
    </row>
    <row r="451" spans="1:9" x14ac:dyDescent="0.25">
      <c r="A451" s="23" t="s">
        <v>733</v>
      </c>
      <c r="B451" s="23" t="s">
        <v>719</v>
      </c>
      <c r="C451" s="23"/>
      <c r="D451" s="23"/>
      <c r="E451" s="23"/>
      <c r="F451" s="23"/>
      <c r="G451" s="23"/>
      <c r="H451" s="25"/>
      <c r="I451" s="25"/>
    </row>
    <row r="452" spans="1:9" x14ac:dyDescent="0.25">
      <c r="A452" s="23" t="s">
        <v>734</v>
      </c>
      <c r="B452" s="23" t="s">
        <v>685</v>
      </c>
      <c r="C452" s="23"/>
      <c r="D452" s="23"/>
      <c r="E452" s="23"/>
      <c r="F452" s="23"/>
      <c r="G452" s="23"/>
      <c r="H452" s="25"/>
      <c r="I452" s="25"/>
    </row>
    <row r="453" spans="1:9" x14ac:dyDescent="0.25">
      <c r="A453" s="23" t="s">
        <v>735</v>
      </c>
      <c r="B453" s="23" t="s">
        <v>722</v>
      </c>
      <c r="C453" s="23"/>
      <c r="D453" s="23"/>
      <c r="E453" s="23"/>
      <c r="F453" s="23"/>
      <c r="G453" s="23"/>
      <c r="H453" s="25"/>
      <c r="I453" s="25"/>
    </row>
    <row r="454" spans="1:9" x14ac:dyDescent="0.25">
      <c r="A454" s="23" t="s">
        <v>736</v>
      </c>
      <c r="B454" s="23" t="s">
        <v>724</v>
      </c>
      <c r="C454" s="23"/>
      <c r="D454" s="23"/>
      <c r="E454" s="23"/>
      <c r="F454" s="23"/>
      <c r="G454" s="23"/>
      <c r="H454" s="25"/>
      <c r="I454" s="25"/>
    </row>
    <row r="455" spans="1:9" x14ac:dyDescent="0.25">
      <c r="A455" s="23" t="s">
        <v>737</v>
      </c>
      <c r="B455" s="23" t="s">
        <v>726</v>
      </c>
      <c r="C455" s="23"/>
      <c r="D455" s="23"/>
      <c r="E455" s="23"/>
      <c r="F455" s="23"/>
      <c r="G455" s="23"/>
      <c r="H455" s="25"/>
      <c r="I455" s="25"/>
    </row>
    <row r="456" spans="1:9" x14ac:dyDescent="0.25">
      <c r="A456" s="23" t="s">
        <v>738</v>
      </c>
      <c r="B456" s="23" t="s">
        <v>728</v>
      </c>
      <c r="C456" s="23"/>
      <c r="D456" s="23"/>
      <c r="E456" s="23"/>
      <c r="F456" s="23"/>
      <c r="G456" s="23"/>
      <c r="H456" s="25"/>
      <c r="I456" s="25"/>
    </row>
    <row r="457" spans="1:9" x14ac:dyDescent="0.25">
      <c r="A457" s="23" t="s">
        <v>739</v>
      </c>
      <c r="B457" s="23" t="s">
        <v>740</v>
      </c>
      <c r="C457" s="23"/>
      <c r="D457" s="23"/>
      <c r="E457" s="23"/>
      <c r="F457" s="23"/>
      <c r="G457" s="23"/>
      <c r="H457" s="25"/>
      <c r="I457" s="25"/>
    </row>
    <row r="458" spans="1:9" x14ac:dyDescent="0.25">
      <c r="A458" s="23" t="s">
        <v>741</v>
      </c>
      <c r="B458" s="28" t="s">
        <v>742</v>
      </c>
      <c r="C458" s="23">
        <v>3</v>
      </c>
      <c r="D458" s="23" t="s">
        <v>36</v>
      </c>
      <c r="E458" s="24"/>
      <c r="F458" s="23" t="str">
        <f>IF(ISBLANK(E458),"", PRODUCT(C458,E458))</f>
        <v/>
      </c>
      <c r="G458" s="25"/>
      <c r="H458" s="23"/>
      <c r="I458" s="23"/>
    </row>
    <row r="459" spans="1:9" x14ac:dyDescent="0.25">
      <c r="A459" s="23" t="s">
        <v>743</v>
      </c>
      <c r="B459" s="23" t="s">
        <v>744</v>
      </c>
      <c r="C459" s="23"/>
      <c r="D459" s="23"/>
      <c r="E459" s="23"/>
      <c r="F459" s="23"/>
      <c r="G459" s="23"/>
      <c r="H459" s="25"/>
      <c r="I459" s="25"/>
    </row>
    <row r="460" spans="1:9" x14ac:dyDescent="0.25">
      <c r="A460" s="23" t="s">
        <v>745</v>
      </c>
      <c r="B460" s="23" t="s">
        <v>746</v>
      </c>
      <c r="C460" s="23"/>
      <c r="D460" s="23"/>
      <c r="E460" s="23"/>
      <c r="F460" s="23"/>
      <c r="G460" s="23"/>
      <c r="H460" s="25"/>
      <c r="I460" s="25"/>
    </row>
    <row r="461" spans="1:9" x14ac:dyDescent="0.25">
      <c r="A461" s="23" t="s">
        <v>747</v>
      </c>
      <c r="B461" s="23" t="s">
        <v>748</v>
      </c>
      <c r="C461" s="23"/>
      <c r="D461" s="23"/>
      <c r="E461" s="23"/>
      <c r="F461" s="23"/>
      <c r="G461" s="23"/>
      <c r="H461" s="25"/>
      <c r="I461" s="25"/>
    </row>
    <row r="462" spans="1:9" x14ac:dyDescent="0.25">
      <c r="A462" s="23" t="s">
        <v>749</v>
      </c>
      <c r="B462" s="23" t="s">
        <v>750</v>
      </c>
      <c r="C462" s="23"/>
      <c r="D462" s="23"/>
      <c r="E462" s="23"/>
      <c r="F462" s="23"/>
      <c r="G462" s="23"/>
      <c r="H462" s="25"/>
      <c r="I462" s="25"/>
    </row>
    <row r="463" spans="1:9" x14ac:dyDescent="0.25">
      <c r="A463" s="23" t="s">
        <v>751</v>
      </c>
      <c r="B463" s="23" t="s">
        <v>752</v>
      </c>
      <c r="C463" s="23"/>
      <c r="D463" s="23"/>
      <c r="E463" s="23"/>
      <c r="F463" s="23"/>
      <c r="G463" s="23"/>
      <c r="H463" s="25"/>
      <c r="I463" s="25"/>
    </row>
    <row r="464" spans="1:9" x14ac:dyDescent="0.25">
      <c r="A464" s="23" t="s">
        <v>753</v>
      </c>
      <c r="B464" s="23" t="s">
        <v>230</v>
      </c>
      <c r="C464" s="23"/>
      <c r="D464" s="23"/>
      <c r="E464" s="23"/>
      <c r="F464" s="23"/>
      <c r="G464" s="23"/>
      <c r="H464" s="25"/>
      <c r="I464" s="25"/>
    </row>
    <row r="465" spans="1:9" x14ac:dyDescent="0.25">
      <c r="A465" s="23" t="s">
        <v>754</v>
      </c>
      <c r="B465" s="23" t="s">
        <v>755</v>
      </c>
      <c r="C465" s="23"/>
      <c r="D465" s="23"/>
      <c r="E465" s="23"/>
      <c r="F465" s="23"/>
      <c r="G465" s="23"/>
      <c r="H465" s="25"/>
      <c r="I465" s="25"/>
    </row>
    <row r="466" spans="1:9" x14ac:dyDescent="0.25">
      <c r="A466" s="23" t="s">
        <v>756</v>
      </c>
      <c r="B466" s="28" t="s">
        <v>757</v>
      </c>
      <c r="C466" s="23">
        <v>3</v>
      </c>
      <c r="D466" s="23" t="s">
        <v>36</v>
      </c>
      <c r="E466" s="24"/>
      <c r="F466" s="23" t="str">
        <f>IF(ISBLANK(E466),"", PRODUCT(C466,E466))</f>
        <v/>
      </c>
      <c r="G466" s="25"/>
      <c r="H466" s="23"/>
      <c r="I466" s="23"/>
    </row>
    <row r="467" spans="1:9" x14ac:dyDescent="0.25">
      <c r="A467" s="23" t="s">
        <v>758</v>
      </c>
      <c r="B467" s="23" t="s">
        <v>759</v>
      </c>
      <c r="C467" s="23"/>
      <c r="D467" s="23"/>
      <c r="E467" s="23"/>
      <c r="F467" s="23"/>
      <c r="G467" s="23"/>
      <c r="H467" s="25"/>
      <c r="I467" s="25"/>
    </row>
    <row r="468" spans="1:9" x14ac:dyDescent="0.25">
      <c r="A468" s="23" t="s">
        <v>760</v>
      </c>
      <c r="B468" s="23" t="s">
        <v>761</v>
      </c>
      <c r="C468" s="23"/>
      <c r="D468" s="23"/>
      <c r="E468" s="23"/>
      <c r="F468" s="23"/>
      <c r="G468" s="23"/>
      <c r="H468" s="25"/>
      <c r="I468" s="25"/>
    </row>
    <row r="469" spans="1:9" x14ac:dyDescent="0.25">
      <c r="A469" s="23" t="s">
        <v>762</v>
      </c>
      <c r="B469" s="23" t="s">
        <v>752</v>
      </c>
      <c r="C469" s="23"/>
      <c r="D469" s="23"/>
      <c r="E469" s="23"/>
      <c r="F469" s="23"/>
      <c r="G469" s="23"/>
      <c r="H469" s="25"/>
      <c r="I469" s="25"/>
    </row>
    <row r="470" spans="1:9" x14ac:dyDescent="0.25">
      <c r="A470" s="23" t="s">
        <v>763</v>
      </c>
      <c r="B470" s="23" t="s">
        <v>230</v>
      </c>
      <c r="C470" s="23"/>
      <c r="D470" s="23"/>
      <c r="E470" s="23"/>
      <c r="F470" s="23"/>
      <c r="G470" s="23"/>
      <c r="H470" s="25"/>
      <c r="I470" s="25"/>
    </row>
    <row r="471" spans="1:9" x14ac:dyDescent="0.25">
      <c r="A471" s="23" t="s">
        <v>764</v>
      </c>
      <c r="B471" s="23" t="s">
        <v>765</v>
      </c>
      <c r="C471" s="23"/>
      <c r="D471" s="23"/>
      <c r="E471" s="23"/>
      <c r="F471" s="23"/>
      <c r="G471" s="23"/>
      <c r="H471" s="25"/>
      <c r="I471" s="25"/>
    </row>
    <row r="472" spans="1:9" x14ac:dyDescent="0.25">
      <c r="A472" s="23" t="s">
        <v>766</v>
      </c>
      <c r="B472" s="23" t="s">
        <v>159</v>
      </c>
      <c r="C472" s="23"/>
      <c r="D472" s="23"/>
      <c r="E472" s="23"/>
      <c r="F472" s="23"/>
      <c r="G472" s="23"/>
      <c r="H472" s="25"/>
      <c r="I472" s="25"/>
    </row>
    <row r="473" spans="1:9" ht="30" x14ac:dyDescent="0.25">
      <c r="A473" s="12"/>
      <c r="B473" s="12"/>
      <c r="C473" s="12"/>
      <c r="D473" s="12"/>
      <c r="E473" s="22" t="s">
        <v>545</v>
      </c>
      <c r="F473" s="22" t="str">
        <f>IF((COUNT(C346:C472)&lt;&gt;COUNT(F346:F472)),"", ROUND(SUM(F346:F472),2))</f>
        <v/>
      </c>
      <c r="G473" s="26" t="str">
        <f>IF((COUNT(C346:C472)&lt;&gt;COUNT(F346:F472)),"Neužpildytos visų objektų kainos", "")</f>
        <v>Neužpildytos visų objektų kainos</v>
      </c>
      <c r="H473" s="12"/>
      <c r="I473" s="12"/>
    </row>
    <row r="474" spans="1:9" ht="45" x14ac:dyDescent="0.25">
      <c r="A474" s="12"/>
      <c r="B474" s="12"/>
      <c r="C474" s="22" t="s">
        <v>546</v>
      </c>
      <c r="D474" s="25"/>
      <c r="E474" s="22" t="s">
        <v>547</v>
      </c>
      <c r="F474" s="22" t="str">
        <f>IF(OR(F473="",D474=""),"", ROUND(PRODUCT(D474,F473)/100,2))</f>
        <v/>
      </c>
      <c r="G474" s="26" t="str">
        <f>IF(D474="", "Nurodykite taikomą PVM dydį", "")</f>
        <v>Nurodykite taikomą PVM dydį</v>
      </c>
      <c r="H474" s="12"/>
      <c r="I474" s="12"/>
    </row>
    <row r="475" spans="1:9" x14ac:dyDescent="0.25">
      <c r="A475" s="12"/>
      <c r="B475" s="12"/>
      <c r="C475" s="12"/>
      <c r="D475" s="12"/>
      <c r="E475" s="22" t="s">
        <v>548</v>
      </c>
      <c r="F475" s="22">
        <f>IF(ISBLANK(F474), "", ROUND(SUM(F473:F474),2))</f>
        <v>0</v>
      </c>
      <c r="G475" s="12"/>
      <c r="H475" s="12"/>
      <c r="I475" s="12"/>
    </row>
  </sheetData>
  <sheetProtection algorithmName="SHA-512" hashValue="o9v3avHg5jWgFty8YQwp3/OCaCiuVAwbr2SEnkX19M/+Y2gx/JNdhgwIRkBPaeMo3LAbEnjbqvEIThrSCQeSVg==" saltValue="9iL8caj8MvKpAr1+NAizhw==" spinCount="100000" sheet="1"/>
  <mergeCells count="28">
    <mergeCell ref="A30:C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7:F27"/>
    <mergeCell ref="A26:F26"/>
    <mergeCell ref="C19:F19"/>
    <mergeCell ref="A25:F25"/>
    <mergeCell ref="C13:F13"/>
    <mergeCell ref="C18:F18"/>
    <mergeCell ref="A16:B16"/>
    <mergeCell ref="A23:F23"/>
    <mergeCell ref="C15:F15"/>
    <mergeCell ref="A18:B18"/>
    <mergeCell ref="C17:F17"/>
    <mergeCell ref="A15:B15"/>
  </mergeCells>
  <pageMargins left="0.25" right="0.25" top="0.75" bottom="0.75" header="0.3" footer="0.3"/>
  <pageSetup paperSize="9" scale="6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74" t="s">
        <v>767</v>
      </c>
      <c r="B2" s="29"/>
      <c r="C2" s="29"/>
      <c r="D2" s="29"/>
      <c r="E2" s="29"/>
      <c r="F2" s="29"/>
      <c r="G2" s="29"/>
      <c r="H2" s="29"/>
      <c r="I2" s="29"/>
      <c r="J2" s="29"/>
      <c r="K2" s="29"/>
    </row>
    <row r="3" spans="1:11" x14ac:dyDescent="0.25">
      <c r="A3" s="29"/>
      <c r="B3" s="29"/>
      <c r="C3" s="29"/>
      <c r="D3" s="29"/>
      <c r="E3" s="29"/>
      <c r="F3" s="29"/>
      <c r="G3" s="29"/>
      <c r="H3" s="29"/>
      <c r="I3" s="29"/>
      <c r="J3" s="29"/>
      <c r="K3" s="29"/>
    </row>
    <row r="4" spans="1:11" ht="15.95" customHeight="1" thickBot="1" x14ac:dyDescent="0.3">
      <c r="A4" s="7"/>
      <c r="B4" s="7"/>
      <c r="C4" s="7"/>
      <c r="D4" s="7"/>
      <c r="E4" s="7"/>
      <c r="F4" s="7"/>
      <c r="G4" s="7"/>
      <c r="H4" s="7"/>
      <c r="I4" s="7"/>
      <c r="J4" s="7"/>
    </row>
    <row r="5" spans="1:11" ht="48" customHeight="1" x14ac:dyDescent="0.25">
      <c r="A5" s="56" t="s">
        <v>768</v>
      </c>
      <c r="B5" s="47"/>
      <c r="C5" s="45" t="s">
        <v>769</v>
      </c>
      <c r="D5" s="46"/>
      <c r="E5" s="47"/>
      <c r="F5" s="45" t="s">
        <v>770</v>
      </c>
      <c r="G5" s="46"/>
      <c r="H5" s="47"/>
      <c r="I5" s="45" t="s">
        <v>771</v>
      </c>
      <c r="J5" s="47"/>
      <c r="K5" s="9" t="s">
        <v>772</v>
      </c>
    </row>
    <row r="6" spans="1:11" ht="48.95" customHeight="1" x14ac:dyDescent="0.25">
      <c r="A6" s="52"/>
      <c r="B6" s="37"/>
      <c r="C6" s="48"/>
      <c r="D6" s="49"/>
      <c r="E6" s="37"/>
      <c r="F6" s="48"/>
      <c r="G6" s="49"/>
      <c r="H6" s="37"/>
      <c r="I6" s="48"/>
      <c r="J6" s="37"/>
      <c r="K6" s="15"/>
    </row>
    <row r="7" spans="1:11" ht="48.95" customHeight="1" x14ac:dyDescent="0.25">
      <c r="A7" s="52"/>
      <c r="B7" s="37"/>
      <c r="C7" s="48"/>
      <c r="D7" s="49"/>
      <c r="E7" s="37"/>
      <c r="F7" s="48"/>
      <c r="G7" s="49"/>
      <c r="H7" s="37"/>
      <c r="I7" s="48"/>
      <c r="J7" s="37"/>
      <c r="K7" s="15"/>
    </row>
    <row r="8" spans="1:11" ht="48.95" customHeight="1" x14ac:dyDescent="0.25">
      <c r="A8" s="52"/>
      <c r="B8" s="37"/>
      <c r="C8" s="48"/>
      <c r="D8" s="49"/>
      <c r="E8" s="37"/>
      <c r="F8" s="48"/>
      <c r="G8" s="49"/>
      <c r="H8" s="37"/>
      <c r="I8" s="48"/>
      <c r="J8" s="37"/>
      <c r="K8" s="15"/>
    </row>
    <row r="9" spans="1:11" ht="48.95" customHeight="1" x14ac:dyDescent="0.25">
      <c r="A9" s="52"/>
      <c r="B9" s="37"/>
      <c r="C9" s="48"/>
      <c r="D9" s="49"/>
      <c r="E9" s="37"/>
      <c r="F9" s="48"/>
      <c r="G9" s="49"/>
      <c r="H9" s="37"/>
      <c r="I9" s="48"/>
      <c r="J9" s="37"/>
      <c r="K9" s="15"/>
    </row>
    <row r="10" spans="1:11" ht="48.95" customHeight="1" x14ac:dyDescent="0.25">
      <c r="A10" s="52"/>
      <c r="B10" s="37"/>
      <c r="C10" s="48"/>
      <c r="D10" s="49"/>
      <c r="E10" s="37"/>
      <c r="F10" s="48"/>
      <c r="G10" s="49"/>
      <c r="H10" s="37"/>
      <c r="I10" s="48"/>
      <c r="J10" s="37"/>
      <c r="K10" s="15"/>
    </row>
    <row r="11" spans="1:11" ht="48.95" customHeight="1" x14ac:dyDescent="0.25">
      <c r="A11" s="52"/>
      <c r="B11" s="37"/>
      <c r="C11" s="48"/>
      <c r="D11" s="49"/>
      <c r="E11" s="37"/>
      <c r="F11" s="48"/>
      <c r="G11" s="49"/>
      <c r="H11" s="37"/>
      <c r="I11" s="48"/>
      <c r="J11" s="37"/>
      <c r="K11" s="15"/>
    </row>
    <row r="12" spans="1:11" ht="48.95" customHeight="1" x14ac:dyDescent="0.25">
      <c r="A12" s="52"/>
      <c r="B12" s="37"/>
      <c r="C12" s="48"/>
      <c r="D12" s="49"/>
      <c r="E12" s="37"/>
      <c r="F12" s="48"/>
      <c r="G12" s="49"/>
      <c r="H12" s="37"/>
      <c r="I12" s="48"/>
      <c r="J12" s="37"/>
      <c r="K12" s="15"/>
    </row>
    <row r="13" spans="1:11" ht="48.95" customHeight="1" x14ac:dyDescent="0.25">
      <c r="A13" s="52"/>
      <c r="B13" s="37"/>
      <c r="C13" s="48"/>
      <c r="D13" s="49"/>
      <c r="E13" s="37"/>
      <c r="F13" s="48"/>
      <c r="G13" s="49"/>
      <c r="H13" s="37"/>
      <c r="I13" s="48"/>
      <c r="J13" s="37"/>
      <c r="K13" s="15"/>
    </row>
    <row r="14" spans="1:11" ht="48.95" customHeight="1" x14ac:dyDescent="0.25">
      <c r="A14" s="52"/>
      <c r="B14" s="37"/>
      <c r="C14" s="48"/>
      <c r="D14" s="49"/>
      <c r="E14" s="37"/>
      <c r="F14" s="48"/>
      <c r="G14" s="49"/>
      <c r="H14" s="37"/>
      <c r="I14" s="48"/>
      <c r="J14" s="37"/>
      <c r="K14" s="15"/>
    </row>
    <row r="15" spans="1:11" ht="48" customHeight="1" thickBot="1" x14ac:dyDescent="0.3">
      <c r="A15" s="61"/>
      <c r="B15" s="55"/>
      <c r="C15" s="53"/>
      <c r="D15" s="54"/>
      <c r="E15" s="55"/>
      <c r="F15" s="53"/>
      <c r="G15" s="54"/>
      <c r="H15" s="55"/>
      <c r="I15" s="53"/>
      <c r="J15" s="55"/>
      <c r="K15" s="16"/>
    </row>
    <row r="16" spans="1:11" ht="18.95" customHeight="1" x14ac:dyDescent="0.25">
      <c r="A16" s="10"/>
      <c r="B16" s="10"/>
      <c r="C16" s="10"/>
      <c r="D16" s="10"/>
      <c r="E16" s="10"/>
      <c r="F16" s="10"/>
      <c r="G16" s="10"/>
      <c r="H16" s="10"/>
      <c r="I16" s="10"/>
      <c r="J16" s="10"/>
      <c r="K16" s="11"/>
    </row>
    <row r="17" spans="1:11" ht="48.95" customHeight="1" x14ac:dyDescent="0.25">
      <c r="A17" s="66" t="s">
        <v>773</v>
      </c>
      <c r="B17" s="29"/>
      <c r="C17" s="29"/>
      <c r="D17" s="29"/>
      <c r="E17" s="29"/>
      <c r="F17" s="29"/>
      <c r="G17" s="29"/>
      <c r="H17" s="29"/>
      <c r="I17" s="29"/>
      <c r="J17" s="29"/>
      <c r="K17" s="29"/>
    </row>
    <row r="18" spans="1:11" ht="15.95" customHeight="1" thickBot="1" x14ac:dyDescent="0.3">
      <c r="A18" s="10"/>
      <c r="B18" s="10"/>
      <c r="C18" s="10"/>
      <c r="D18" s="10"/>
      <c r="E18" s="10"/>
      <c r="F18" s="10"/>
      <c r="G18" s="10"/>
      <c r="H18" s="10"/>
      <c r="I18" s="10"/>
      <c r="J18" s="10"/>
      <c r="K18" s="11"/>
    </row>
    <row r="19" spans="1:11" ht="48.95" customHeight="1" x14ac:dyDescent="0.25">
      <c r="A19" s="56" t="s">
        <v>24</v>
      </c>
      <c r="B19" s="47"/>
      <c r="C19" s="45" t="s">
        <v>769</v>
      </c>
      <c r="D19" s="46"/>
      <c r="E19" s="47"/>
      <c r="F19" s="45" t="s">
        <v>774</v>
      </c>
      <c r="G19" s="46"/>
      <c r="H19" s="47"/>
      <c r="I19" s="59" t="s">
        <v>771</v>
      </c>
      <c r="J19" s="60"/>
      <c r="K19" s="11"/>
    </row>
    <row r="20" spans="1:11" ht="48.95" customHeight="1" x14ac:dyDescent="0.25">
      <c r="A20" s="52"/>
      <c r="B20" s="37"/>
      <c r="C20" s="48"/>
      <c r="D20" s="49"/>
      <c r="E20" s="37"/>
      <c r="F20" s="48"/>
      <c r="G20" s="49"/>
      <c r="H20" s="37"/>
      <c r="I20" s="50"/>
      <c r="J20" s="51"/>
      <c r="K20" s="11"/>
    </row>
    <row r="21" spans="1:11" ht="48.95" customHeight="1" x14ac:dyDescent="0.25">
      <c r="A21" s="52"/>
      <c r="B21" s="37"/>
      <c r="C21" s="48"/>
      <c r="D21" s="49"/>
      <c r="E21" s="37"/>
      <c r="F21" s="48"/>
      <c r="G21" s="49"/>
      <c r="H21" s="37"/>
      <c r="I21" s="50"/>
      <c r="J21" s="51"/>
      <c r="K21" s="11"/>
    </row>
    <row r="22" spans="1:11" ht="48.95" customHeight="1" x14ac:dyDescent="0.25">
      <c r="A22" s="52"/>
      <c r="B22" s="37"/>
      <c r="C22" s="48"/>
      <c r="D22" s="49"/>
      <c r="E22" s="37"/>
      <c r="F22" s="48"/>
      <c r="G22" s="49"/>
      <c r="H22" s="37"/>
      <c r="I22" s="50"/>
      <c r="J22" s="51"/>
      <c r="K22" s="11"/>
    </row>
    <row r="23" spans="1:11" ht="48.95" customHeight="1" x14ac:dyDescent="0.25">
      <c r="A23" s="52"/>
      <c r="B23" s="37"/>
      <c r="C23" s="48"/>
      <c r="D23" s="49"/>
      <c r="E23" s="37"/>
      <c r="F23" s="48"/>
      <c r="G23" s="49"/>
      <c r="H23" s="37"/>
      <c r="I23" s="50"/>
      <c r="J23" s="51"/>
      <c r="K23" s="11"/>
    </row>
    <row r="24" spans="1:11" ht="48.95" customHeight="1" x14ac:dyDescent="0.25">
      <c r="A24" s="52"/>
      <c r="B24" s="37"/>
      <c r="C24" s="48"/>
      <c r="D24" s="49"/>
      <c r="E24" s="37"/>
      <c r="F24" s="48"/>
      <c r="G24" s="49"/>
      <c r="H24" s="37"/>
      <c r="I24" s="50"/>
      <c r="J24" s="51"/>
      <c r="K24" s="11"/>
    </row>
    <row r="25" spans="1:11" ht="48.95" customHeight="1" x14ac:dyDescent="0.25">
      <c r="A25" s="52"/>
      <c r="B25" s="37"/>
      <c r="C25" s="48"/>
      <c r="D25" s="49"/>
      <c r="E25" s="37"/>
      <c r="F25" s="48"/>
      <c r="G25" s="49"/>
      <c r="H25" s="37"/>
      <c r="I25" s="50"/>
      <c r="J25" s="51"/>
      <c r="K25" s="11"/>
    </row>
    <row r="26" spans="1:11" ht="48.95" customHeight="1" x14ac:dyDescent="0.25">
      <c r="A26" s="52"/>
      <c r="B26" s="37"/>
      <c r="C26" s="48"/>
      <c r="D26" s="49"/>
      <c r="E26" s="37"/>
      <c r="F26" s="48"/>
      <c r="G26" s="49"/>
      <c r="H26" s="37"/>
      <c r="I26" s="50"/>
      <c r="J26" s="51"/>
      <c r="K26" s="11"/>
    </row>
    <row r="27" spans="1:11" ht="48.95" customHeight="1" x14ac:dyDescent="0.25">
      <c r="A27" s="52"/>
      <c r="B27" s="37"/>
      <c r="C27" s="48"/>
      <c r="D27" s="49"/>
      <c r="E27" s="37"/>
      <c r="F27" s="48"/>
      <c r="G27" s="49"/>
      <c r="H27" s="37"/>
      <c r="I27" s="50"/>
      <c r="J27" s="51"/>
      <c r="K27" s="11"/>
    </row>
    <row r="28" spans="1:11" ht="48.95" customHeight="1" x14ac:dyDescent="0.25">
      <c r="A28" s="52"/>
      <c r="B28" s="37"/>
      <c r="C28" s="48"/>
      <c r="D28" s="49"/>
      <c r="E28" s="37"/>
      <c r="F28" s="48"/>
      <c r="G28" s="49"/>
      <c r="H28" s="37"/>
      <c r="I28" s="50"/>
      <c r="J28" s="51"/>
      <c r="K28" s="11"/>
    </row>
    <row r="29" spans="1:11" ht="48.95" customHeight="1" x14ac:dyDescent="0.25">
      <c r="A29" s="52"/>
      <c r="B29" s="37"/>
      <c r="C29" s="48"/>
      <c r="D29" s="49"/>
      <c r="E29" s="37"/>
      <c r="F29" s="48"/>
      <c r="G29" s="49"/>
      <c r="H29" s="37"/>
      <c r="I29" s="50"/>
      <c r="J29" s="51"/>
      <c r="K29" s="11"/>
    </row>
    <row r="31" spans="1:11" ht="33" customHeight="1" x14ac:dyDescent="0.25">
      <c r="A31" s="68"/>
      <c r="B31" s="29"/>
      <c r="C31" s="29"/>
      <c r="D31" s="29"/>
      <c r="E31" s="29"/>
      <c r="F31" s="29"/>
      <c r="G31" s="29"/>
      <c r="H31" s="29"/>
      <c r="I31" s="29"/>
      <c r="J31" s="29"/>
    </row>
    <row r="33" spans="1:10" ht="15.95" customHeight="1" x14ac:dyDescent="0.25">
      <c r="A33" s="69" t="s">
        <v>775</v>
      </c>
      <c r="B33" s="29"/>
      <c r="C33" s="29"/>
      <c r="D33" s="29"/>
      <c r="E33" s="29"/>
      <c r="F33" s="29"/>
      <c r="G33" s="29"/>
      <c r="H33" s="29"/>
      <c r="I33" s="29"/>
      <c r="J33" s="29"/>
    </row>
    <row r="34" spans="1:10" ht="15.95" customHeight="1" thickBot="1" x14ac:dyDescent="0.3"/>
    <row r="35" spans="1:10" ht="15.95" customHeight="1" x14ac:dyDescent="0.25">
      <c r="A35" s="8" t="s">
        <v>23</v>
      </c>
      <c r="B35" s="64" t="s">
        <v>776</v>
      </c>
      <c r="C35" s="46"/>
      <c r="D35" s="46"/>
      <c r="E35" s="46"/>
      <c r="F35" s="46"/>
      <c r="G35" s="47"/>
      <c r="H35" s="65" t="s">
        <v>777</v>
      </c>
      <c r="I35" s="46"/>
      <c r="J35" s="60"/>
    </row>
    <row r="36" spans="1:10" ht="48" customHeight="1" x14ac:dyDescent="0.25">
      <c r="A36" s="17" t="s">
        <v>778</v>
      </c>
      <c r="B36" s="58" t="s">
        <v>779</v>
      </c>
      <c r="C36" s="49"/>
      <c r="D36" s="49"/>
      <c r="E36" s="49"/>
      <c r="F36" s="49"/>
      <c r="G36" s="37"/>
      <c r="H36" s="62"/>
      <c r="I36" s="49"/>
      <c r="J36" s="51"/>
    </row>
    <row r="37" spans="1:10" ht="48" customHeight="1" x14ac:dyDescent="0.25">
      <c r="A37" s="17" t="s">
        <v>780</v>
      </c>
      <c r="B37" s="58" t="s">
        <v>781</v>
      </c>
      <c r="C37" s="49"/>
      <c r="D37" s="49"/>
      <c r="E37" s="49"/>
      <c r="F37" s="49"/>
      <c r="G37" s="37"/>
      <c r="H37" s="62"/>
      <c r="I37" s="49"/>
      <c r="J37" s="51"/>
    </row>
    <row r="38" spans="1:10" ht="48" customHeight="1" x14ac:dyDescent="0.25">
      <c r="A38" s="17" t="s">
        <v>782</v>
      </c>
      <c r="B38" s="58" t="s">
        <v>783</v>
      </c>
      <c r="C38" s="49"/>
      <c r="D38" s="49"/>
      <c r="E38" s="49"/>
      <c r="F38" s="49"/>
      <c r="G38" s="37"/>
      <c r="H38" s="62"/>
      <c r="I38" s="49"/>
      <c r="J38" s="51"/>
    </row>
    <row r="39" spans="1:10" ht="48" customHeight="1" x14ac:dyDescent="0.25">
      <c r="A39" s="17" t="s">
        <v>784</v>
      </c>
      <c r="B39" s="58" t="s">
        <v>785</v>
      </c>
      <c r="C39" s="49"/>
      <c r="D39" s="49"/>
      <c r="E39" s="49"/>
      <c r="F39" s="49"/>
      <c r="G39" s="37"/>
      <c r="H39" s="62"/>
      <c r="I39" s="49"/>
      <c r="J39" s="51"/>
    </row>
    <row r="40" spans="1:10" ht="48" customHeight="1" x14ac:dyDescent="0.25">
      <c r="A40" s="18"/>
      <c r="B40" s="63"/>
      <c r="C40" s="49"/>
      <c r="D40" s="49"/>
      <c r="E40" s="49"/>
      <c r="F40" s="49"/>
      <c r="G40" s="37"/>
      <c r="H40" s="62"/>
      <c r="I40" s="49"/>
      <c r="J40" s="51"/>
    </row>
    <row r="41" spans="1:10" ht="48" customHeight="1" x14ac:dyDescent="0.25">
      <c r="A41" s="18"/>
      <c r="B41" s="63"/>
      <c r="C41" s="49"/>
      <c r="D41" s="49"/>
      <c r="E41" s="49"/>
      <c r="F41" s="49"/>
      <c r="G41" s="37"/>
      <c r="H41" s="62"/>
      <c r="I41" s="49"/>
      <c r="J41" s="51"/>
    </row>
    <row r="42" spans="1:10" ht="48" customHeight="1" x14ac:dyDescent="0.25">
      <c r="A42" s="18"/>
      <c r="B42" s="63"/>
      <c r="C42" s="49"/>
      <c r="D42" s="49"/>
      <c r="E42" s="49"/>
      <c r="F42" s="49"/>
      <c r="G42" s="37"/>
      <c r="H42" s="62"/>
      <c r="I42" s="49"/>
      <c r="J42" s="51"/>
    </row>
    <row r="43" spans="1:10" ht="48" customHeight="1" x14ac:dyDescent="0.25">
      <c r="A43" s="18"/>
      <c r="B43" s="63"/>
      <c r="C43" s="49"/>
      <c r="D43" s="49"/>
      <c r="E43" s="49"/>
      <c r="F43" s="49"/>
      <c r="G43" s="37"/>
      <c r="H43" s="62"/>
      <c r="I43" s="49"/>
      <c r="J43" s="51"/>
    </row>
    <row r="44" spans="1:10" ht="48" customHeight="1" x14ac:dyDescent="0.25">
      <c r="A44" s="18"/>
      <c r="B44" s="63"/>
      <c r="C44" s="49"/>
      <c r="D44" s="49"/>
      <c r="E44" s="49"/>
      <c r="F44" s="49"/>
      <c r="G44" s="37"/>
      <c r="H44" s="62"/>
      <c r="I44" s="49"/>
      <c r="J44" s="51"/>
    </row>
    <row r="45" spans="1:10" ht="48" customHeight="1" x14ac:dyDescent="0.25">
      <c r="A45" s="18"/>
      <c r="B45" s="63"/>
      <c r="C45" s="49"/>
      <c r="D45" s="49"/>
      <c r="E45" s="49"/>
      <c r="F45" s="49"/>
      <c r="G45" s="37"/>
      <c r="H45" s="62"/>
      <c r="I45" s="49"/>
      <c r="J45" s="51"/>
    </row>
    <row r="46" spans="1:10" ht="48.95" customHeight="1" thickBot="1" x14ac:dyDescent="0.3">
      <c r="A46" s="19"/>
      <c r="B46" s="70"/>
      <c r="C46" s="54"/>
      <c r="D46" s="54"/>
      <c r="E46" s="54"/>
      <c r="F46" s="54"/>
      <c r="G46" s="55"/>
      <c r="H46" s="71"/>
      <c r="I46" s="72"/>
      <c r="J46" s="73"/>
    </row>
    <row r="48" spans="1:10" ht="102" customHeight="1" x14ac:dyDescent="0.25">
      <c r="A48" s="68" t="s">
        <v>786</v>
      </c>
      <c r="B48" s="29"/>
      <c r="C48" s="29"/>
      <c r="D48" s="29"/>
      <c r="E48" s="29"/>
      <c r="F48" s="29"/>
      <c r="G48" s="29"/>
      <c r="H48" s="29"/>
      <c r="I48" s="29"/>
      <c r="J48" s="29"/>
    </row>
    <row r="51" spans="1:10" x14ac:dyDescent="0.25">
      <c r="A51" s="67" t="s">
        <v>787</v>
      </c>
      <c r="B51" s="29"/>
      <c r="C51" s="29"/>
      <c r="D51" s="29"/>
      <c r="E51" s="57"/>
      <c r="F51" s="29"/>
      <c r="G51" s="29"/>
      <c r="H51" s="29"/>
      <c r="I51" s="29"/>
      <c r="J51" s="29"/>
    </row>
    <row r="53" spans="1:10" x14ac:dyDescent="0.25">
      <c r="A53" s="67" t="s">
        <v>788</v>
      </c>
      <c r="B53" s="29"/>
      <c r="C53" s="29"/>
      <c r="D53" s="29"/>
      <c r="E53" s="57"/>
      <c r="F53" s="29"/>
      <c r="G53" s="29"/>
      <c r="H53" s="29"/>
      <c r="I53" s="29"/>
      <c r="J53" s="29"/>
    </row>
    <row r="100" spans="1:1" ht="15.75" x14ac:dyDescent="0.25">
      <c r="A100" t="s">
        <v>789</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B42:G42"/>
    <mergeCell ref="H36:J36"/>
    <mergeCell ref="I27:J27"/>
    <mergeCell ref="A48:J48"/>
    <mergeCell ref="B46:G46"/>
    <mergeCell ref="C29:E29"/>
    <mergeCell ref="H46:J46"/>
    <mergeCell ref="I11:J11"/>
    <mergeCell ref="C9:E9"/>
    <mergeCell ref="F26:H26"/>
    <mergeCell ref="H45:J45"/>
    <mergeCell ref="B38:G38"/>
    <mergeCell ref="A53:D53"/>
    <mergeCell ref="I15:J15"/>
    <mergeCell ref="A11:B11"/>
    <mergeCell ref="C22:E22"/>
    <mergeCell ref="C12:E12"/>
    <mergeCell ref="A31:J31"/>
    <mergeCell ref="A51:D51"/>
    <mergeCell ref="B45:G45"/>
    <mergeCell ref="H38:J38"/>
    <mergeCell ref="I20:J20"/>
    <mergeCell ref="H44:J44"/>
    <mergeCell ref="A19:B19"/>
    <mergeCell ref="A28:B28"/>
    <mergeCell ref="H40:J40"/>
    <mergeCell ref="I13:J13"/>
    <mergeCell ref="E53:J53"/>
    <mergeCell ref="A14:B14"/>
    <mergeCell ref="I23:J23"/>
    <mergeCell ref="A23:B23"/>
    <mergeCell ref="C14:E14"/>
    <mergeCell ref="B43:G43"/>
    <mergeCell ref="H39:J39"/>
    <mergeCell ref="A33:J33"/>
    <mergeCell ref="F20:H20"/>
    <mergeCell ref="A27:B27"/>
    <mergeCell ref="F14:H14"/>
    <mergeCell ref="B36:G36"/>
    <mergeCell ref="A17:K17"/>
    <mergeCell ref="A22:B22"/>
    <mergeCell ref="F23:H23"/>
    <mergeCell ref="C11:E11"/>
    <mergeCell ref="F13:H13"/>
    <mergeCell ref="B40:G40"/>
    <mergeCell ref="A12:B12"/>
    <mergeCell ref="I21:J21"/>
    <mergeCell ref="A21:B21"/>
    <mergeCell ref="C28:E28"/>
    <mergeCell ref="A24:B24"/>
    <mergeCell ref="E51:J51"/>
    <mergeCell ref="C20:E20"/>
    <mergeCell ref="B39:G39"/>
    <mergeCell ref="C25:E25"/>
    <mergeCell ref="I19:J19"/>
    <mergeCell ref="A15:B15"/>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 ref="F7:H7"/>
    <mergeCell ref="F12:H12"/>
    <mergeCell ref="A9:B9"/>
    <mergeCell ref="F21:H21"/>
    <mergeCell ref="C7:E7"/>
    <mergeCell ref="C6:E6"/>
    <mergeCell ref="F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Vilma Marcinkevičienė</cp:lastModifiedBy>
  <cp:lastPrinted>2026-09-24T06:11:58Z</cp:lastPrinted>
  <dcterms:created xsi:type="dcterms:W3CDTF">2023-04-04T12:16:45Z</dcterms:created>
  <dcterms:modified xsi:type="dcterms:W3CDTF">2026-09-24T06:15:44Z</dcterms:modified>
</cp:coreProperties>
</file>