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va.zvirblyte\Desktop\AURELIJOS PIRKIMAI\NAUJA KOMISIJA\AK\2025\9837. (AK) LUBŲ KONSOLĖS IR ŠVIESTUVO KOMPLEKTAS VPP-1676 EKO FIKS (apžiūra)\"/>
    </mc:Choice>
  </mc:AlternateContent>
  <xr:revisionPtr revIDLastSave="0" documentId="13_ncr:1_{26EF162E-598D-41A4-A257-348BD859E10F}" xr6:coauthVersionLast="36" xr6:coauthVersionMax="36" xr10:uidLastSave="{00000000-0000-0000-0000-000000000000}"/>
  <bookViews>
    <workbookView xWindow="0" yWindow="0" windowWidth="28800" windowHeight="11715"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<sst xmlns="http://schemas.openxmlformats.org/spreadsheetml/2006/main" count="9719" uniqueCount="9661">
  <si>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</si>
  <si>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</si>
  <si>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</si>
  <si>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</si>
  <si>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</si>
  <si>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</si>
  <si>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</si>
  <si>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</si>
  <si>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</si>
  <si>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</si>
  <si>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</si>
  <si>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</si>
  <si>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</si>
  <si>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</si>
  <si>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</si>
  <si>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</si>
  <si>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</si>
  <si>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</si>
  <si>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</si>
  <si>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</si>
  <si>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</si>
  <si>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</si>
  <si>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</si>
  <si>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</si>
  <si>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</si>
  <si>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</si>
  <si>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</si>
  <si>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</si>
  <si>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</si>
  <si>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</si>
  <si>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</si>
  <si>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</si>
  <si>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</si>
  <si>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</si>
  <si>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</si>
  <si>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</si>
  <si>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</si>
  <si>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</si>
  <si>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</si>
  <si>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</si>
  <si>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</si>
  <si>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</si>
  <si>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</si>
  <si>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</si>
  <si>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</si>
  <si>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</si>
  <si>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</si>
  <si>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</si>
  <si>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</si>
  <si>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</si>
  <si>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</si>
  <si>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</si>
  <si>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</si>
  <si>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</si>
  <si>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</si>
  <si>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</si>
  <si>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</si>
  <si>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</si>
  <si>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</si>
  <si>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</si>
  <si>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</si>
  <si>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</si>
  <si>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</si>
  <si>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</si>
  <si>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</si>
  <si>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</si>
  <si>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</si>
  <si>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</si>
  <si>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</si>
  <si>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</si>
  <si>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</si>
  <si>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</si>
  <si>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</si>
  <si>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</si>
  <si>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</si>
  <si>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</si>
  <si>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</si>
  <si>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</si>
  <si>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</si>
  <si>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</si>
  <si>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</si>
  <si>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</si>
  <si>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</si>
  <si>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</si>
  <si>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</si>
  <si>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</si>
  <si>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</si>
  <si>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</si>
  <si>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</si>
  <si>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</si>
  <si>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</si>
  <si>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</si>
  <si>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</si>
  <si>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</si>
  <si>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</si>
  <si>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</si>
  <si>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</si>
  <si>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</si>
  <si>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</si>
  <si>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</si>
  <si>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</si>
  <si>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</si>
  <si>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</si>
  <si>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</si>
  <si>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</si>
  <si>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</si>
  <si>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</si>
  <si>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</si>
  <si>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</si>
  <si>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</si>
  <si>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</si>
  <si>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</si>
  <si>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</si>
  <si>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</si>
  <si>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</si>
  <si>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</si>
  <si>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</si>
  <si>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</si>
  <si>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</si>
  <si>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</si>
  <si>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</si>
  <si>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</si>
  <si>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</si>
  <si>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</si>
  <si>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</si>
  <si>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</si>
  <si>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</si>
  <si>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</si>
  <si>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</si>
  <si>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</si>
  <si>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</si>
  <si>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</si>
  <si>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</si>
  <si>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</si>
  <si>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</si>
  <si>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</si>
  <si>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</si>
  <si>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</si>
  <si>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</si>
  <si>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</si>
  <si>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</si>
  <si>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</si>
  <si>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</si>
  <si>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</si>
  <si>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</si>
  <si>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</si>
  <si>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</si>
  <si>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</si>
  <si>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</si>
  <si>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</si>
  <si>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</si>
  <si>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</si>
  <si>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</si>
  <si>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</si>
  <si>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</si>
  <si>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</si>
  <si>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</si>
  <si>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</si>
  <si>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</si>
  <si>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</si>
  <si>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</si>
  <si>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</si>
  <si>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</si>
  <si>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</si>
  <si>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</si>
  <si>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</si>
  <si>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</si>
  <si>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</si>
  <si>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</si>
  <si>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</si>
  <si>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</si>
  <si>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</si>
  <si>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</si>
  <si>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</si>
  <si>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</si>
  <si>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</si>
  <si>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</si>
  <si>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</si>
  <si>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</si>
  <si>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</si>
  <si>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</si>
  <si>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</si>
  <si>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</si>
  <si>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</si>
  <si>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</si>
  <si>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</si>
  <si>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</si>
  <si>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</si>
  <si>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</si>
  <si>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</si>
  <si>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</si>
  <si>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</si>
  <si>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</si>
  <si>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</si>
  <si>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</si>
  <si>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</si>
  <si>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</si>
  <si>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</si>
  <si>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</si>
  <si>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</si>
  <si>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</si>
  <si>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</si>
  <si>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</si>
  <si>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</si>
  <si>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</si>
  <si>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</si>
  <si>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</si>
  <si>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</si>
  <si>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</si>
  <si>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</si>
  <si>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</si>
  <si>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</si>
  <si>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</si>
  <si>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</si>
  <si>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</si>
  <si>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</si>
  <si>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</si>
  <si>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</si>
  <si>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</si>
  <si>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</si>
  <si>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</si>
  <si>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</si>
  <si>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</si>
  <si>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</si>
  <si>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</si>
  <si>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</si>
  <si>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</si>
  <si>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</si>
  <si>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</si>
  <si>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</si>
  <si>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</si>
  <si>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</si>
  <si>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</si>
  <si>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</si>
  <si>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</si>
  <si>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</si>
  <si>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</si>
  <si>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</si>
  <si>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</si>
  <si>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</si>
  <si>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</si>
  <si>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</si>
  <si>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</si>
  <si>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</si>
  <si>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</si>
  <si>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</si>
  <si>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</si>
  <si>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</si>
  <si>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</si>
  <si>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</si>
  <si>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</si>
  <si>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</si>
  <si>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</si>
  <si>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</si>
  <si>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</si>
  <si>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</si>
  <si>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</si>
  <si>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</si>
  <si>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</si>
  <si>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</si>
  <si>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</si>
  <si>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</si>
  <si>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</si>
  <si>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</si>
  <si>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</si>
  <si>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</si>
  <si>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</si>
  <si>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</si>
  <si>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</si>
  <si>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</si>
  <si>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</si>
  <si>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</si>
  <si>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</si>
  <si>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</si>
  <si>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</si>
  <si>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</si>
  <si>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</si>
  <si>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</si>
  <si>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</si>
  <si>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</si>
  <si>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</si>
  <si>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</si>
  <si>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</si>
  <si>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</si>
  <si>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</si>
  <si>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</si>
  <si>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</si>
  <si>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</si>
  <si>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</si>
  <si>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</si>
  <si>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</si>
  <si>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</si>
  <si>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</si>
  <si>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</si>
  <si>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</si>
  <si>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</si>
  <si>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</si>
  <si>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</si>
  <si>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</si>
  <si>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</si>
  <si>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</si>
  <si>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</si>
  <si>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</si>
  <si>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</si>
  <si>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</si>
  <si>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</si>
  <si>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</si>
  <si>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</si>
  <si>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</si>
  <si>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</si>
  <si>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</si>
  <si>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</si>
  <si>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</si>
  <si>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</si>
  <si>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</si>
  <si>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</si>
  <si>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</si>
  <si>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</si>
  <si>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</si>
  <si>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</si>
  <si>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</si>
  <si>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</si>
  <si>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</si>
  <si>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</si>
  <si>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</si>
  <si>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</si>
  <si>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</si>
  <si>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</si>
  <si>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</si>
  <si>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</si>
  <si>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</si>
  <si>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</si>
  <si>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</si>
  <si>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</si>
  <si>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</si>
  <si>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</si>
  <si>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</si>
  <si>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</si>
  <si>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</si>
  <si>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</si>
  <si>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</si>
  <si>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</si>
  <si>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</si>
  <si>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</si>
  <si>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</si>
  <si>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</si>
  <si>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</si>
  <si>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</si>
  <si>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</si>
  <si>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</si>
  <si>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</si>
  <si>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</si>
  <si>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</si>
  <si>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</si>
  <si>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</si>
  <si>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</si>
  <si>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</si>
  <si>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</si>
  <si>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</si>
  <si>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</si>
  <si>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</si>
  <si>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</si>
  <si>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</si>
  <si>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</si>
  <si>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</si>
  <si>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</si>
  <si>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</si>
  <si>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</si>
  <si>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</si>
  <si>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</si>
  <si>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</si>
  <si>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</si>
  <si>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</si>
  <si>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</si>
  <si>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</si>
  <si>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</si>
  <si>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</si>
  <si>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</si>
  <si>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</si>
  <si>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</si>
  <si>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</si>
  <si>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</si>
  <si>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</si>
  <si>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</si>
  <si>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</si>
  <si>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</si>
  <si>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</si>
  <si>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</si>
  <si>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</si>
  <si>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</si>
  <si>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</si>
  <si>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</si>
  <si>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</si>
  <si>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</si>
  <si>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</si>
  <si>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</si>
  <si>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</si>
  <si>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</si>
  <si>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</si>
  <si>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</si>
  <si>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</si>
  <si>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</si>
  <si>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</si>
  <si>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</si>
  <si>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</si>
  <si>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</si>
  <si>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</si>
  <si>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</si>
  <si>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</si>
  <si>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</si>
  <si>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</si>
  <si>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</si>
  <si>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</si>
  <si>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</si>
  <si>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</si>
  <si>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</si>
  <si>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</si>
  <si>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</si>
  <si>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</si>
  <si>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</si>
  <si>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</si>
  <si>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</si>
  <si>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</si>
  <si>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</si>
  <si>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</si>
  <si>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</si>
  <si>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</si>
  <si>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</si>
  <si>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</si>
  <si>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</si>
  <si>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</si>
  <si>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</si>
  <si>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</si>
  <si>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</si>
  <si>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</si>
  <si>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</si>
  <si>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</si>
  <si>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</si>
  <si>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</si>
  <si>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</si>
  <si>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</si>
  <si>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</si>
  <si>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</si>
  <si>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</si>
  <si>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</si>
  <si>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</si>
  <si>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</si>
  <si>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</si>
  <si>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</si>
  <si>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</si>
  <si>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</si>
  <si>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</si>
  <si>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</si>
  <si>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</si>
  <si>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</si>
  <si>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</si>
  <si>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</si>
  <si>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</si>
  <si>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</si>
  <si>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</si>
  <si>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</si>
  <si>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</si>
  <si>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</si>
  <si>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</si>
  <si>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</si>
  <si>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</si>
  <si>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</si>
  <si>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</si>
  <si>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</si>
  <si>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</si>
  <si>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</si>
  <si>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</si>
  <si>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</si>
  <si>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</si>
  <si>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</si>
  <si>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</si>
  <si>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</si>
  <si>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</si>
  <si>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</si>
  <si>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</si>
  <si>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</si>
  <si>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</si>
  <si>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</si>
  <si>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</si>
  <si>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</si>
  <si>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</si>
  <si>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</si>
  <si>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</si>
  <si>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</si>
  <si>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</si>
  <si>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</si>
  <si>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</si>
  <si>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</si>
  <si>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</si>
  <si>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</si>
  <si>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</si>
  <si>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</si>
  <si>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</si>
  <si>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</si>
  <si>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</si>
  <si>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</si>
  <si>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</si>
  <si>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</si>
  <si>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</si>
  <si>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</si>
  <si>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</si>
  <si>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</si>
  <si>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</si>
  <si>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</si>
  <si>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</si>
  <si>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</si>
  <si>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</si>
  <si>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</si>
  <si>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</si>
  <si>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</si>
  <si>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</si>
  <si>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</si>
  <si>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</si>
  <si>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</si>
  <si>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</si>
  <si>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</si>
  <si>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</si>
  <si>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</si>
  <si>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</si>
  <si>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</si>
  <si>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</si>
  <si>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</si>
  <si>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</si>
  <si>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</si>
  <si>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</si>
  <si>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</si>
  <si>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</si>
  <si>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</si>
  <si>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</si>
  <si>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</si>
  <si>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</si>
  <si>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</si>
  <si>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</si>
  <si>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</si>
  <si>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</si>
  <si>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</si>
  <si>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</si>
  <si>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</si>
  <si>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</si>
  <si>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</si>
  <si>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</si>
  <si>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</si>
  <si>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</si>
  <si>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</si>
  <si>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</si>
  <si>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</si>
  <si>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</si>
  <si>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</si>
  <si>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</si>
  <si>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</si>
  <si>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</si>
  <si>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</si>
  <si>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</si>
  <si>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</si>
  <si>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</si>
  <si>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</si>
  <si>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</si>
  <si>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</si>
  <si>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</si>
  <si>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</si>
  <si>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</si>
  <si>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</si>
  <si>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</si>
  <si>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</si>
  <si>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</si>
  <si>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</si>
  <si>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</si>
  <si>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</si>
  <si>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</si>
  <si>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</si>
  <si>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</si>
  <si>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</si>
  <si>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</si>
  <si>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</si>
  <si>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</si>
  <si>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</si>
  <si>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</si>
  <si>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</si>
  <si>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</si>
  <si>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</si>
  <si>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</si>
  <si>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</si>
  <si>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</si>
  <si>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</si>
  <si>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</si>
  <si>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</si>
  <si>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</si>
  <si>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</si>
  <si>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</si>
  <si>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</si>
  <si>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</si>
  <si>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</si>
  <si>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</si>
  <si>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</si>
  <si>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</si>
  <si>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</si>
  <si>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</si>
  <si>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</si>
  <si>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</si>
  <si>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</si>
  <si>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</si>
  <si>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</si>
  <si>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</si>
  <si>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</si>
  <si>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</si>
  <si>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</si>
  <si>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</si>
  <si>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</si>
  <si>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</si>
  <si>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</si>
  <si>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</si>
  <si>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</si>
  <si>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</si>
  <si>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</si>
  <si>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</si>
  <si>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</si>
  <si>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</si>
  <si>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</si>
  <si>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</si>
  <si>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</si>
  <si>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</si>
  <si>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</si>
  <si>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</si>
  <si>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</si>
  <si>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</si>
  <si>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</si>
  <si>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</si>
  <si>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</si>
  <si>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</si>
  <si>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</si>
  <si>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</si>
  <si>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</si>
  <si>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</si>
  <si>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</si>
  <si>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</si>
  <si>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</si>
  <si>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</si>
  <si>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</si>
  <si>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</si>
  <si>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</si>
  <si>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</si>
  <si>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</si>
  <si>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</si>
  <si>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</si>
  <si>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</si>
  <si>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</si>
  <si>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</si>
  <si>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</si>
  <si>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</si>
  <si>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</si>
  <si>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</si>
  <si>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</si>
  <si>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</si>
  <si>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</si>
  <si>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</si>
  <si>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</si>
  <si>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</si>
  <si>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</si>
  <si>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</si>
  <si>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</si>
  <si>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</si>
  <si>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</si>
  <si>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</si>
  <si>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</si>
  <si>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</si>
  <si>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</si>
  <si>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</si>
  <si>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</si>
  <si>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</si>
  <si>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</si>
  <si>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</si>
  <si>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</si>
  <si>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</si>
  <si>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</si>
  <si>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</si>
  <si>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</si>
  <si>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</si>
  <si>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</si>
  <si>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</si>
  <si>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</si>
  <si>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</si>
  <si>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</si>
  <si>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</si>
  <si>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</si>
  <si>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</si>
  <si>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</si>
  <si>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</si>
  <si>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</si>
  <si>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</si>
  <si>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</si>
  <si>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</si>
  <si>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</si>
  <si>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</si>
  <si>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</si>
  <si>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</si>
  <si>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</si>
  <si>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</si>
  <si>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</si>
  <si>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</si>
  <si>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</si>
  <si>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</si>
  <si>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</si>
  <si>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</si>
  <si>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</si>
  <si>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</si>
  <si>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</si>
  <si>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</si>
  <si>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</si>
  <si>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</si>
  <si>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</si>
  <si>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</si>
  <si>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</si>
  <si>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</si>
  <si>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</si>
  <si>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</si>
  <si>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</si>
  <si>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</si>
  <si>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</si>
  <si>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</si>
  <si>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</si>
  <si>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</si>
  <si>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</si>
  <si>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</si>
  <si>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</si>
  <si>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</si>
  <si>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</si>
  <si>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</si>
  <si>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</si>
  <si>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</si>
  <si>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</si>
  <si>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</si>
  <si>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</si>
  <si>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</si>
  <si>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</si>
  <si>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</si>
  <si>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</si>
  <si>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</si>
  <si>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</si>
  <si>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</si>
  <si>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</si>
  <si>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</si>
  <si>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</si>
  <si>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</si>
  <si>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</si>
  <si>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</si>
  <si>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</si>
  <si>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</si>
  <si>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</si>
  <si>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</si>
  <si>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</si>
  <si>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</si>
  <si>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</si>
  <si>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</si>
  <si>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</si>
  <si>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</si>
  <si>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</si>
  <si>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</si>
  <si>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</si>
  <si>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</si>
  <si>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</si>
  <si>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</si>
  <si>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</si>
  <si>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</si>
  <si>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</si>
  <si>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</si>
  <si>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</si>
  <si>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</si>
  <si>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</si>
  <si>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</si>
  <si>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</si>
  <si>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</si>
  <si>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</si>
  <si>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</si>
  <si>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</si>
  <si>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</si>
  <si>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</si>
  <si>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</si>
  <si>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</si>
  <si>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</si>
  <si>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</si>
  <si>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</si>
  <si>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</si>
  <si>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</si>
  <si>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</si>
  <si>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</si>
  <si>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</si>
  <si>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</si>
  <si>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</si>
  <si>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</si>
  <si>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</si>
  <si>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</si>
  <si>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</si>
  <si>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</si>
  <si>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</si>
  <si>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</si>
  <si>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</si>
  <si>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</si>
  <si>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</si>
  <si>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</si>
  <si>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</si>
  <si>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</si>
  <si>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</si>
  <si>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</si>
  <si>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</si>
  <si>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</si>
  <si>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</si>
  <si>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</si>
  <si>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</si>
  <si>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</si>
  <si>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</si>
  <si>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</si>
  <si>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</si>
  <si>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</si>
  <si>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</si>
  <si>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</si>
  <si>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</si>
  <si>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</si>
  <si>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</si>
  <si>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</si>
  <si>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</si>
  <si>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</si>
  <si>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</si>
  <si>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</si>
  <si>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</si>
  <si>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</si>
  <si>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</si>
  <si>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</si>
  <si>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</si>
  <si>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</si>
  <si>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</si>
  <si>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</si>
  <si>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</si>
  <si>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</si>
  <si>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</si>
  <si>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</si>
  <si>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</si>
  <si>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</si>
  <si>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</si>
  <si>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</si>
  <si>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</si>
  <si>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</si>
  <si>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</si>
  <si>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</si>
  <si>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</si>
  <si>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</si>
  <si>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</si>
  <si>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</si>
  <si>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</si>
  <si>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</si>
  <si>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</si>
  <si>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</si>
  <si>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</si>
  <si>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</si>
  <si>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</si>
  <si>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</si>
  <si>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</si>
  <si>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</si>
  <si>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</si>
  <si>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</si>
  <si>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</si>
  <si>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</si>
  <si>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</si>
  <si>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</si>
  <si>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</si>
  <si>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</si>
  <si>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</si>
  <si>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</si>
  <si>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</si>
  <si>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</si>
  <si>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</si>
  <si>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</si>
  <si>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</si>
  <si>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</si>
  <si>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</si>
  <si>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</si>
  <si>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</si>
  <si>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</si>
  <si>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</si>
  <si>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</si>
  <si>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</si>
  <si>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</si>
  <si>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</si>
  <si>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</si>
  <si>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</si>
  <si>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</si>
  <si>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</si>
  <si>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</si>
  <si>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</si>
  <si>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</si>
  <si>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</si>
  <si>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</si>
  <si>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</si>
  <si>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</si>
  <si>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</si>
  <si>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</si>
  <si>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</si>
  <si>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</si>
  <si>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</si>
  <si>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</si>
  <si>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</si>
  <si>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</si>
  <si>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</si>
  <si>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</si>
  <si>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</si>
  <si>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</si>
  <si>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</si>
  <si>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</si>
  <si>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</si>
  <si>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</si>
  <si>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</si>
  <si>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</si>
  <si>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</si>
  <si>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</si>
  <si>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</si>
  <si>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</si>
  <si>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</si>
  <si>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</si>
  <si>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</si>
  <si>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</si>
  <si>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</si>
  <si>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</si>
  <si>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</si>
  <si>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</si>
  <si>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</si>
  <si>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</si>
  <si>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</si>
  <si>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</si>
  <si>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</si>
  <si>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</si>
  <si>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</si>
  <si>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</si>
  <si>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</si>
  <si>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</si>
  <si>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</si>
  <si>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</si>
  <si>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</si>
  <si>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</si>
  <si>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</si>
  <si>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</si>
  <si>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</si>
  <si>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</si>
  <si>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</si>
  <si>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</si>
  <si>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</si>
  <si>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</si>
  <si>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</si>
  <si>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</si>
  <si>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</si>
  <si>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</si>
  <si>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</si>
  <si>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</si>
  <si>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</si>
  <si>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</si>
  <si>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</si>
  <si>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</si>
  <si>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</si>
  <si>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</si>
  <si>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</si>
  <si>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</si>
  <si>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</si>
  <si>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</si>
  <si>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</si>
  <si>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</si>
  <si>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</si>
  <si>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</si>
  <si>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</si>
  <si>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</si>
  <si>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</si>
  <si>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</si>
  <si>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</si>
  <si>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</si>
  <si>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</si>
  <si>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</si>
  <si>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</si>
  <si>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</si>
  <si>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</si>
  <si>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</si>
  <si>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</si>
  <si>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</si>
  <si>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</si>
  <si>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</si>
  <si>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</si>
  <si>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</si>
  <si>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</si>
  <si>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</si>
  <si>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</si>
  <si>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</si>
  <si>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</si>
  <si>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</si>
  <si>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</si>
  <si>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</si>
  <si>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</si>
  <si>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</si>
  <si>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</si>
  <si>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</si>
  <si>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</si>
  <si>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</si>
  <si>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</si>
  <si>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</si>
  <si>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</si>
  <si>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</si>
  <si>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</si>
  <si>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</si>
  <si>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</si>
  <si>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</si>
  <si>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</si>
  <si>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</si>
  <si>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</si>
  <si>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</si>
  <si>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</si>
  <si>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</si>
  <si>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</si>
  <si>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</si>
  <si>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</si>
  <si>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</si>
  <si>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</si>
  <si>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</si>
  <si>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</si>
  <si>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</si>
  <si>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</si>
  <si>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</si>
  <si>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</si>
  <si>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</si>
  <si>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</si>
  <si>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</si>
  <si>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</si>
  <si>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</si>
  <si>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</si>
  <si>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</si>
  <si>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</si>
  <si>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</si>
  <si>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</si>
  <si>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</si>
  <si>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</si>
  <si>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</si>
  <si>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</si>
  <si>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</si>
  <si>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</si>
  <si>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</si>
  <si>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</si>
  <si>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</si>
  <si>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</si>
  <si>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</si>
  <si>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</si>
  <si>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</si>
  <si>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</si>
  <si>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</si>
  <si>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</si>
  <si>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</si>
  <si>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</si>
  <si>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</si>
  <si>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</si>
  <si>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</si>
  <si>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</si>
  <si>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</si>
  <si>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</si>
  <si>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</si>
  <si>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</si>
  <si>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</si>
  <si>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</si>
  <si>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</si>
  <si>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</si>
  <si>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</si>
  <si>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</si>
  <si>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</si>
  <si>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</si>
  <si>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</si>
  <si>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</si>
  <si>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</si>
  <si>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</si>
  <si>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</si>
  <si>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</si>
  <si>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</si>
  <si>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</si>
  <si>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</si>
  <si>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</si>
  <si>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</si>
  <si>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</si>
  <si>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</si>
  <si>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</si>
  <si>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</si>
  <si>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</si>
  <si>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</si>
  <si>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</si>
  <si>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</si>
  <si>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</si>
  <si>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</si>
  <si>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</si>
  <si>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</si>
  <si>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</si>
  <si>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</si>
  <si>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</si>
  <si>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</si>
  <si>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</si>
  <si>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</si>
  <si>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</si>
  <si>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</si>
  <si>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</si>
  <si>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</si>
  <si>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</si>
  <si>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</si>
  <si>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</si>
  <si>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</si>
  <si>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</si>
  <si>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</si>
  <si>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</si>
  <si>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</si>
  <si>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</si>
  <si>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</si>
  <si>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</si>
  <si>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</si>
  <si>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</si>
  <si>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</si>
  <si>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</si>
  <si>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</si>
  <si>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</si>
  <si>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</si>
  <si>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</si>
  <si>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</si>
  <si>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</si>
  <si>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</si>
  <si>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</si>
  <si>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</si>
  <si>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</si>
  <si>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</si>
  <si>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</si>
  <si>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</si>
  <si>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</si>
  <si>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</si>
  <si>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</si>
  <si>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</si>
  <si>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</si>
  <si>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</si>
  <si>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</si>
  <si>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</si>
  <si>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</si>
  <si>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</si>
  <si>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</si>
  <si>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</si>
  <si>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</si>
  <si>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</si>
  <si>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</si>
  <si>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</si>
  <si>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</si>
  <si>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</si>
  <si>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</si>
  <si>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</si>
  <si>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</si>
  <si>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</si>
  <si>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</si>
  <si>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</si>
  <si>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</si>
  <si>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</si>
  <si>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</si>
  <si>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</si>
  <si>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</si>
  <si>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</si>
  <si>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</si>
  <si>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</si>
  <si>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</si>
  <si>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</si>
  <si>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</si>
  <si>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</si>
  <si>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</si>
  <si>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</si>
  <si>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</si>
  <si>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</si>
  <si>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</si>
  <si>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</si>
  <si>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</si>
  <si>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</si>
  <si>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</si>
  <si>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</si>
  <si>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</si>
  <si>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</si>
  <si>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</si>
  <si>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</si>
  <si>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</si>
  <si>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</si>
  <si>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</si>
  <si>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</si>
  <si>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</si>
  <si>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</si>
  <si>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</si>
  <si>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</si>
  <si>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</si>
  <si>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</si>
  <si>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</si>
  <si>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</si>
  <si>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</si>
  <si>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</si>
  <si>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</si>
  <si>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</si>
  <si>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</si>
  <si>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</si>
  <si>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</si>
  <si>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</si>
  <si>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</si>
  <si>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</si>
  <si>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</si>
  <si>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</si>
  <si>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</si>
  <si>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</si>
  <si>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</si>
  <si>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</si>
  <si>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</si>
  <si>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</si>
  <si>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</si>
  <si>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</si>
  <si>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</si>
  <si>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</si>
  <si>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</si>
  <si>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</si>
  <si>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</si>
  <si>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</si>
  <si>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</si>
  <si>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</si>
  <si>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</si>
  <si>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</si>
  <si>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</si>
  <si>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</si>
  <si>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</si>
  <si>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</si>
  <si>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</si>
  <si>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</si>
  <si>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</si>
  <si>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</si>
  <si>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</si>
  <si>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</si>
  <si>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</si>
  <si>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</si>
  <si>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</si>
  <si>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</si>
  <si>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</si>
  <si>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</si>
  <si>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</si>
  <si>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</si>
  <si>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</si>
  <si>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</si>
  <si>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</si>
  <si>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</si>
  <si>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</si>
  <si>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</si>
  <si>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</si>
  <si>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</si>
  <si>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</si>
  <si>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</si>
  <si>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</si>
  <si>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</si>
  <si>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</si>
  <si>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</si>
  <si>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</si>
  <si>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</si>
  <si>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</si>
  <si>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</si>
  <si>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</si>
  <si>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</si>
  <si>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</si>
  <si>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</si>
  <si>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</si>
  <si>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</si>
  <si>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</si>
  <si>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</si>
  <si>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</si>
  <si>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</si>
  <si>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</si>
  <si>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</si>
  <si>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</si>
  <si>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</si>
  <si>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</si>
  <si>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</si>
  <si>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</si>
  <si>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</si>
  <si>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</si>
  <si>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</si>
  <si>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</si>
  <si>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</si>
  <si>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</si>
  <si>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</si>
  <si>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</si>
  <si>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</si>
  <si>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</si>
  <si>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</si>
  <si>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</si>
  <si>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</si>
  <si>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</si>
  <si>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</si>
  <si>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</si>
  <si>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</si>
  <si>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</si>
  <si>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</si>
  <si>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</si>
  <si>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</si>
  <si>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</si>
  <si>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</si>
  <si>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</si>
  <si>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</si>
  <si>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</si>
  <si>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</si>
  <si>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</si>
  <si>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</si>
  <si>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</si>
  <si>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</si>
  <si>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</si>
  <si>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</si>
  <si>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</si>
  <si>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</si>
  <si>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</si>
  <si>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</si>
  <si>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</si>
  <si>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</si>
  <si>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</si>
  <si>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</si>
  <si>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</si>
  <si>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</si>
  <si>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</si>
  <si>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</si>
  <si>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</si>
  <si>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</si>
  <si>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</si>
  <si>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</si>
  <si>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</si>
  <si>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</si>
  <si>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</si>
  <si>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</si>
  <si>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</si>
  <si>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</si>
  <si>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</si>
  <si>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</si>
  <si>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</si>
  <si>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</si>
  <si>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</si>
  <si>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</si>
  <si>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</si>
  <si>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</si>
  <si>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</si>
  <si>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</si>
  <si>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</si>
  <si>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</si>
  <si>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</si>
  <si>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</si>
  <si>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</si>
  <si>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</si>
  <si>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</si>
  <si>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</si>
  <si>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</si>
  <si>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</si>
  <si>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</si>
  <si>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</si>
  <si>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</si>
  <si>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</si>
  <si>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</si>
  <si>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</si>
  <si>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</si>
  <si>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</si>
  <si>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</si>
  <si>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</si>
  <si>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</si>
  <si>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</si>
  <si>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</si>
  <si>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</si>
  <si>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</si>
  <si>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</si>
  <si>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</si>
  <si>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</si>
  <si>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</si>
  <si>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</si>
  <si>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</si>
  <si>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</si>
  <si>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</si>
  <si>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</si>
  <si>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</si>
  <si>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</si>
  <si>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</si>
  <si>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</si>
  <si>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</si>
  <si>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</si>
  <si>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</si>
  <si>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</si>
  <si>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</si>
  <si>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</si>
  <si>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</si>
  <si>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</si>
  <si>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</si>
  <si>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</si>
  <si>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</si>
  <si>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</si>
  <si>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</si>
  <si>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</si>
  <si>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</si>
  <si>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</si>
  <si>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</si>
  <si>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</si>
  <si>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</si>
  <si>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</si>
  <si>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</si>
  <si>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</si>
  <si>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</si>
  <si>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</si>
  <si>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</si>
  <si>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</si>
  <si>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</si>
  <si>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</si>
  <si>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</si>
  <si>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</si>
  <si>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</si>
  <si>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</si>
  <si>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</si>
  <si>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</si>
  <si>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</si>
  <si>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</si>
  <si>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</si>
  <si>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</si>
  <si>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</si>
  <si>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</si>
  <si>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</si>
  <si>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</si>
  <si>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</si>
  <si>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</si>
  <si>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</si>
  <si>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</si>
  <si>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</si>
  <si>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</si>
  <si>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</si>
  <si>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</si>
  <si>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</si>
  <si>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</si>
  <si>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</si>
  <si>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</si>
  <si>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</si>
  <si>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</si>
  <si>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</si>
  <si>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</si>
  <si>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</si>
  <si>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</si>
  <si>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</si>
  <si>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</si>
  <si>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</si>
  <si>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</si>
  <si>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</si>
  <si>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</si>
  <si>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</si>
  <si>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</si>
  <si>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</si>
  <si>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</si>
  <si>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</si>
  <si>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</si>
  <si>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</si>
  <si>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</si>
  <si>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</si>
  <si>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</si>
  <si>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</si>
  <si>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</si>
  <si>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</si>
  <si>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</si>
  <si>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</si>
  <si>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</si>
  <si>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</si>
  <si>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</si>
  <si>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</si>
  <si>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</si>
  <si>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</si>
  <si>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</si>
  <si>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</si>
  <si>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</si>
  <si>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</si>
  <si>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</si>
  <si>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</si>
  <si>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</si>
  <si>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</si>
  <si>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</si>
  <si>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</si>
  <si>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</si>
  <si>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</si>
  <si>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</si>
  <si>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</si>
  <si>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</si>
  <si>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</si>
  <si>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</si>
  <si>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</si>
  <si>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</si>
  <si>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</si>
  <si>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</si>
  <si>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</si>
  <si>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</si>
  <si>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</si>
  <si>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</si>
  <si>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</si>
  <si>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</si>
  <si>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</si>
  <si>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</si>
  <si>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</si>
  <si>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</si>
  <si>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</si>
  <si>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</si>
  <si>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</si>
  <si>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</si>
  <si>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</si>
  <si>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</si>
  <si>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</si>
  <si>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</si>
  <si>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</si>
  <si>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</si>
  <si>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</si>
  <si>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</si>
  <si>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</si>
  <si>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</si>
  <si>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</si>
  <si>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</si>
  <si>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</si>
  <si>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</si>
  <si>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</si>
  <si>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</si>
  <si>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</si>
  <si>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</si>
  <si>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</si>
  <si>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</si>
  <si>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</si>
  <si>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</si>
  <si>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</si>
  <si>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</si>
  <si>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</si>
  <si>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</si>
  <si>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</si>
  <si>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</si>
  <si>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</si>
  <si>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</si>
  <si>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</si>
  <si>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</si>
  <si>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</si>
  <si>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</si>
  <si>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</si>
  <si>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</si>
  <si>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</si>
  <si>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</si>
  <si>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</si>
  <si>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</si>
  <si>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</si>
  <si>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</si>
  <si>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</si>
  <si>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</si>
  <si>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</si>
  <si>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</si>
  <si>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</si>
  <si>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</si>
  <si>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</si>
  <si>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</si>
  <si>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</si>
  <si>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</si>
  <si>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</si>
  <si>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</si>
  <si>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</si>
  <si>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</si>
  <si>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</si>
  <si>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</si>
  <si>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</si>
  <si>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</si>
  <si>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</si>
  <si>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</si>
  <si>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</si>
  <si>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</si>
  <si>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</si>
  <si>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</si>
  <si>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</si>
  <si>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</si>
  <si>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</si>
  <si>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</si>
  <si>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</si>
  <si>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</si>
  <si>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</si>
  <si>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</si>
  <si>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</si>
  <si>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</si>
  <si>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</si>
  <si>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</si>
  <si>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</si>
  <si>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</si>
  <si>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</si>
  <si>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</si>
  <si>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</si>
  <si>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</si>
  <si>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</si>
  <si>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</si>
  <si>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</si>
  <si>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</si>
  <si>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</si>
  <si>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</si>
  <si>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</si>
  <si>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</si>
  <si>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</si>
  <si>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</si>
  <si>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</si>
  <si>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</si>
  <si>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</si>
  <si>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</si>
  <si>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</si>
  <si>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</si>
  <si>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</si>
  <si>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</si>
  <si>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</si>
  <si>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</si>
  <si>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</si>
  <si>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</si>
  <si>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</si>
  <si>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</si>
  <si>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</si>
  <si>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</si>
  <si>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</si>
  <si>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</si>
  <si>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</si>
  <si>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</si>
  <si>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</si>
  <si>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</si>
  <si>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</si>
  <si>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</si>
  <si>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</si>
  <si>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</si>
  <si>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</si>
  <si>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</si>
  <si>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</si>
  <si>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</si>
  <si>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</si>
  <si>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</si>
  <si>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</si>
  <si>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</si>
  <si>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</si>
  <si>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</si>
  <si>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</si>
  <si>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</si>
  <si>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</si>
  <si>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</si>
  <si>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</si>
  <si>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</si>
  <si>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</si>
  <si>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</si>
  <si>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</si>
  <si>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</si>
  <si>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</si>
  <si>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</si>
  <si>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</si>
  <si>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</si>
  <si>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</si>
  <si>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</si>
  <si>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</si>
  <si>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</si>
  <si>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</si>
  <si>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</si>
  <si>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</si>
  <si>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</si>
  <si>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</si>
  <si>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</si>
  <si>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</si>
  <si>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</si>
  <si>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</si>
  <si>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</si>
  <si>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</si>
  <si>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</si>
  <si>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</si>
  <si>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</si>
  <si>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</si>
  <si>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</si>
  <si>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</si>
  <si>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</si>
  <si>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</si>
  <si>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</si>
  <si>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</si>
  <si>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</si>
  <si>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</si>
  <si>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</si>
  <si>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</si>
  <si>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</si>
  <si>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</si>
  <si>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</si>
  <si>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</si>
  <si>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</si>
  <si>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</si>
  <si>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</si>
  <si>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</si>
  <si>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</si>
  <si>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</si>
  <si>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</si>
  <si>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</si>
  <si>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</si>
  <si>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</si>
  <si>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</si>
  <si>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</si>
  <si>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</si>
  <si>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</si>
  <si>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</si>
  <si>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</si>
  <si>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</si>
  <si>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</si>
  <si>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</si>
  <si>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</si>
  <si>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</si>
  <si>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</si>
  <si>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</si>
  <si>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</si>
  <si>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</si>
  <si>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</si>
  <si>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</si>
  <si>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</si>
  <si>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</si>
  <si>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</si>
  <si>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</si>
  <si>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</si>
  <si>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</si>
  <si>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</si>
  <si>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</si>
  <si>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</si>
  <si>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</si>
  <si>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</si>
  <si>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</si>
  <si>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</si>
  <si>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</si>
  <si>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</si>
  <si>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</si>
  <si>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</si>
  <si>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</si>
  <si>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</si>
  <si>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</si>
  <si>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</si>
  <si>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</si>
  <si>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</si>
  <si>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</si>
  <si>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</si>
  <si>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</si>
  <si>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</si>
  <si>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</si>
  <si>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</si>
  <si>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</si>
  <si>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</si>
  <si>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</si>
  <si>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</si>
  <si>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</si>
  <si>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</si>
  <si>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</si>
  <si>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</si>
  <si>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</si>
  <si>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</si>
  <si>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</si>
  <si>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</si>
  <si>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</si>
  <si>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</si>
  <si>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</si>
  <si>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</si>
  <si>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</si>
  <si>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</si>
  <si>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</si>
  <si>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</si>
  <si>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</si>
  <si>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</si>
  <si>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</si>
  <si>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</si>
  <si>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</si>
  <si>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</si>
  <si>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</si>
  <si>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</si>
  <si>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</si>
  <si>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</si>
  <si>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</si>
  <si>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</si>
  <si>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</si>
  <si>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</si>
  <si>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</si>
  <si>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</si>
  <si>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</si>
  <si>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</si>
  <si>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</si>
  <si>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</si>
  <si>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</si>
  <si>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</si>
  <si>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</si>
  <si>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</si>
  <si>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</si>
  <si>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</si>
  <si>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</si>
  <si>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</si>
  <si>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</si>
  <si>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</si>
  <si>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</si>
  <si>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</si>
  <si>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</si>
  <si>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</si>
  <si>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</si>
  <si>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</si>
  <si>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</si>
  <si>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</si>
  <si>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</si>
  <si>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</si>
  <si>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</si>
  <si>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</si>
  <si>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</si>
  <si>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</si>
  <si>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</si>
  <si>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</si>
  <si>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</si>
  <si>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</si>
  <si>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</si>
  <si>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</si>
  <si>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</si>
  <si>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</si>
  <si>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</si>
  <si>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</si>
  <si>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</si>
  <si>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</si>
  <si>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</si>
  <si>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</si>
  <si>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</si>
  <si>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</si>
  <si>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</si>
  <si>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</si>
  <si>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</si>
  <si>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</si>
  <si>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</si>
  <si>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</si>
  <si>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</si>
  <si>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</si>
  <si>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</si>
  <si>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</si>
  <si>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</si>
  <si>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</si>
  <si>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</si>
  <si>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</si>
  <si>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</si>
  <si>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</si>
  <si>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</si>
  <si>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</si>
  <si>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</si>
  <si>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</si>
  <si>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</si>
  <si>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</si>
  <si>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</si>
  <si>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</si>
  <si>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</si>
  <si>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</si>
  <si>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</si>
  <si>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</si>
  <si>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</si>
  <si>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</si>
  <si>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</si>
  <si>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</si>
  <si>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</si>
  <si>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</si>
  <si>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</si>
  <si>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</si>
  <si>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</si>
  <si>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</si>
  <si>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</si>
  <si>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</si>
  <si>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</si>
  <si>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</si>
  <si>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</si>
  <si>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</si>
  <si>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</si>
  <si>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</si>
  <si>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</si>
  <si>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</si>
  <si>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</si>
  <si>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</si>
  <si>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</si>
  <si>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</si>
  <si>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</si>
  <si>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</si>
  <si>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</si>
  <si>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</si>
  <si>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</si>
  <si>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</si>
  <si>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</si>
  <si>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</si>
  <si>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</si>
  <si>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</si>
  <si>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</si>
  <si>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</si>
  <si>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</si>
  <si>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</si>
  <si>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</si>
  <si>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</si>
  <si>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</si>
  <si>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</si>
  <si>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</si>
  <si>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</si>
  <si>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</si>
  <si>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</si>
  <si>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</si>
  <si>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</si>
  <si>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</si>
  <si>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</si>
  <si>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</si>
  <si>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</si>
  <si>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</si>
  <si>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</si>
  <si>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</si>
  <si>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</si>
  <si>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</si>
  <si>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</si>
  <si>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</si>
  <si>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</si>
  <si>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</si>
  <si>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</si>
  <si>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</si>
  <si>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</si>
  <si>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</si>
  <si>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</si>
  <si>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</si>
  <si>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</si>
  <si>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</si>
  <si>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</si>
  <si>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</si>
  <si>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</si>
  <si>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</si>
  <si>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</si>
  <si>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</si>
  <si>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</si>
  <si>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</si>
  <si>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</si>
  <si>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</si>
  <si>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</si>
  <si>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</si>
  <si>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</si>
  <si>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</si>
  <si>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</si>
  <si>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</si>
  <si>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</si>
  <si>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</si>
  <si>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</si>
  <si>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</si>
  <si>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</si>
  <si>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</si>
  <si>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</si>
  <si>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</si>
  <si>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</si>
  <si>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</si>
  <si>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</si>
  <si>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</si>
  <si>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</si>
  <si>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</si>
  <si>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</si>
  <si>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</si>
  <si>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</si>
  <si>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</si>
  <si>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</si>
  <si>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</si>
  <si>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</si>
  <si>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</si>
  <si>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</si>
  <si>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</si>
  <si>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</si>
  <si>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</si>
  <si>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</si>
  <si>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</si>
  <si>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</si>
  <si>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</si>
  <si>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</si>
  <si>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</si>
  <si>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</si>
  <si>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</si>
  <si>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</si>
  <si>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</si>
  <si>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</si>
  <si>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</si>
  <si>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</si>
  <si>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</si>
  <si>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</si>
  <si>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</si>
  <si>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</si>
  <si>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</si>
  <si>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</si>
  <si>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</si>
  <si>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</si>
  <si>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</si>
  <si>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</si>
  <si>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</si>
  <si>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</si>
  <si>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</si>
  <si>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</si>
  <si>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</si>
  <si>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</si>
  <si>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</si>
  <si>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</si>
  <si>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</si>
  <si>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</si>
  <si>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</si>
  <si>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</si>
  <si>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</si>
  <si>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</si>
  <si>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</si>
  <si>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</si>
  <si>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</si>
  <si>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</si>
  <si>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</si>
  <si>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</si>
  <si>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</si>
  <si>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</si>
  <si>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</si>
  <si>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</si>
  <si>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</si>
  <si>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</si>
  <si>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</si>
  <si>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</si>
  <si>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</si>
  <si>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</si>
  <si>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</si>
  <si>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</si>
  <si>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</si>
  <si>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</si>
  <si>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</si>
  <si>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</si>
  <si>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</si>
  <si>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</si>
  <si>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</si>
  <si>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</si>
  <si>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</si>
  <si>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</si>
  <si>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</si>
  <si>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</si>
  <si>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</si>
  <si>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</si>
  <si>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</si>
  <si>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</si>
  <si>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</si>
  <si>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</si>
  <si>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</si>
  <si>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</si>
  <si>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</si>
  <si>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</si>
  <si>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</si>
  <si>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</si>
  <si>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</si>
  <si>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</si>
  <si>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</si>
  <si>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</si>
  <si>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</si>
  <si>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</si>
  <si>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</si>
  <si>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</si>
  <si>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</si>
  <si>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</si>
  <si>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</si>
  <si>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</si>
  <si>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</si>
  <si>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</si>
  <si>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</si>
  <si>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</si>
  <si>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</si>
  <si>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</si>
  <si>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</si>
  <si>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</si>
  <si>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</si>
  <si>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</si>
  <si>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</si>
  <si>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</si>
  <si>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</si>
  <si>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</si>
  <si>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</si>
  <si>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</si>
  <si>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</si>
  <si>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</si>
  <si>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</si>
  <si>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</si>
  <si>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</si>
  <si>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</si>
  <si>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</si>
  <si>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</si>
  <si>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</si>
  <si>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</si>
  <si>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</si>
  <si>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</si>
  <si>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</si>
  <si>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</si>
  <si>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</si>
  <si>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</si>
  <si>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</si>
  <si>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</si>
  <si>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</si>
  <si>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</si>
  <si>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</si>
  <si>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</si>
  <si>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</si>
  <si>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</si>
  <si>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</si>
  <si>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</si>
  <si>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</si>
  <si>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</si>
  <si>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</si>
  <si>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</si>
  <si>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</si>
  <si>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</si>
  <si>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</si>
  <si>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</si>
  <si>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</si>
  <si>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</si>
  <si>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</si>
  <si>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</si>
  <si>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</si>
  <si>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</si>
  <si>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</si>
  <si>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</si>
  <si>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</si>
  <si>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</si>
  <si>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</si>
  <si>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</si>
  <si>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</si>
  <si>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</si>
  <si>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</si>
  <si>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</si>
  <si>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</si>
  <si>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</si>
  <si>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</si>
  <si>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</si>
  <si>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</si>
  <si>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</si>
  <si>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</si>
  <si>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</si>
  <si>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</si>
  <si>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</si>
  <si>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</si>
  <si>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</si>
  <si>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</si>
  <si>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</si>
  <si>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</si>
  <si>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</si>
  <si>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</si>
  <si>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</si>
  <si>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</si>
  <si>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</si>
  <si>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</si>
  <si>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</si>
  <si>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</si>
  <si>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</si>
  <si>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</si>
  <si>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</si>
  <si>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</si>
  <si>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</si>
  <si>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</si>
  <si>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</si>
  <si>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</si>
  <si>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</si>
  <si>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</si>
  <si>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</si>
  <si>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</si>
  <si>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</si>
  <si>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</si>
  <si>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</si>
  <si>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</si>
  <si>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</si>
  <si>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</si>
  <si>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</si>
  <si>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</si>
  <si>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</si>
  <si>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</si>
  <si>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</si>
  <si>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</si>
  <si>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</si>
  <si>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</si>
  <si>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</si>
  <si>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</si>
  <si>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</si>
  <si>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</si>
  <si>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</si>
  <si>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</si>
  <si>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</si>
  <si>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</si>
  <si>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</si>
  <si>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</si>
  <si>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</si>
  <si>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</si>
  <si>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</si>
  <si>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</si>
  <si>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</si>
  <si>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</si>
  <si>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</si>
  <si>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</si>
  <si>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</si>
  <si>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</si>
  <si>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</si>
  <si>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</si>
  <si>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</si>
  <si>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</si>
  <si>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</si>
  <si>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</si>
  <si>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</si>
  <si>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</si>
  <si>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</si>
  <si>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</si>
  <si>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</si>
  <si>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</si>
  <si>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</si>
  <si>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</si>
  <si>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</si>
  <si>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</si>
  <si>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</si>
  <si>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</si>
  <si>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</si>
  <si>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</si>
  <si>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</si>
  <si>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</si>
  <si>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</si>
  <si>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</si>
  <si>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</si>
  <si>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</si>
  <si>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</si>
  <si>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</si>
  <si>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</si>
  <si>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</si>
  <si>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</si>
  <si>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</si>
  <si>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</si>
  <si>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</si>
  <si>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</si>
  <si>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</si>
  <si>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</si>
  <si>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</si>
  <si>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</si>
  <si>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</si>
  <si>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</si>
  <si>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</si>
  <si>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</si>
  <si>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</si>
  <si>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</si>
  <si>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</si>
  <si>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</si>
  <si>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</si>
  <si>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</si>
  <si>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</si>
  <si>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</si>
  <si>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</si>
  <si>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</si>
  <si>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</si>
  <si>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</si>
  <si>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</si>
  <si>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</si>
  <si>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</si>
  <si>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</si>
  <si>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</si>
  <si>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</si>
  <si>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</si>
  <si>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</si>
  <si>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</si>
  <si>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</si>
  <si>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</si>
  <si>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</si>
  <si>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</si>
  <si>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</si>
  <si>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</si>
  <si>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</si>
  <si>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</si>
  <si>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</si>
  <si>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</si>
  <si>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</si>
  <si>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</si>
  <si>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</si>
  <si>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</si>
  <si>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</si>
  <si>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</si>
  <si>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</si>
  <si>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</si>
  <si>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</si>
  <si>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</si>
  <si>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</si>
  <si>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</si>
  <si>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</si>
  <si>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</si>
  <si>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</si>
  <si>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</si>
  <si>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</si>
  <si>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</si>
  <si>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</si>
  <si>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</si>
  <si>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</si>
  <si>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</si>
  <si>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</si>
  <si>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</si>
  <si>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</si>
  <si>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</si>
  <si>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</si>
  <si>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</si>
  <si>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</si>
  <si>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</si>
  <si>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</si>
  <si>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</si>
  <si>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</si>
  <si>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</si>
  <si>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</si>
  <si>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</si>
  <si>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</si>
  <si>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</si>
  <si>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</si>
  <si>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</si>
  <si>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</si>
  <si>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</si>
  <si>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</si>
  <si>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</si>
  <si>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</si>
  <si>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</si>
  <si>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</si>
  <si>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</si>
  <si>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</si>
  <si>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</si>
  <si>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</si>
  <si>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</si>
  <si>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</si>
  <si>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</si>
  <si>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</si>
  <si>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</si>
  <si>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</si>
  <si>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</si>
  <si>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</si>
  <si>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</si>
  <si>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</si>
  <si>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</si>
  <si>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</si>
  <si>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</si>
  <si>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</si>
  <si>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</si>
  <si>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</si>
  <si>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</si>
  <si>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</si>
  <si>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</si>
  <si>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</si>
  <si>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</si>
  <si>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</si>
  <si>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</si>
  <si>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</si>
  <si>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</si>
  <si>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</si>
  <si>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</si>
  <si>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</si>
  <si>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</si>
  <si>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</si>
  <si>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</si>
  <si>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</si>
  <si>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</si>
  <si>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</si>
  <si>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</si>
  <si>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</si>
  <si>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</si>
  <si>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</si>
  <si>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</si>
  <si>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</si>
  <si>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</si>
  <si>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</si>
  <si>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</si>
  <si>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</si>
  <si>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</si>
  <si>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</si>
  <si>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</si>
  <si>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</si>
  <si>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</si>
  <si>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</si>
  <si>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</si>
  <si>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</si>
  <si>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</si>
  <si>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</si>
  <si>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</si>
  <si>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</si>
  <si>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</si>
  <si>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</si>
  <si>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</si>
  <si>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</si>
  <si>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</si>
  <si>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</si>
  <si>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</si>
  <si>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</si>
  <si>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</si>
  <si>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</si>
  <si>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</si>
  <si>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</si>
  <si>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</si>
  <si>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</si>
  <si>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</si>
  <si>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</si>
  <si>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</si>
  <si>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</si>
  <si>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</si>
  <si>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</si>
  <si>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</si>
  <si>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</si>
  <si>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</si>
  <si>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</si>
  <si>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</si>
  <si>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</si>
  <si>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</si>
  <si>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</si>
  <si>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</si>
  <si>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</si>
  <si>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</si>
  <si>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</si>
  <si>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</si>
  <si>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</si>
  <si>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</si>
  <si>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</si>
  <si>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</si>
  <si>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</si>
  <si>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</si>
  <si>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</si>
  <si>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</si>
  <si>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</si>
  <si>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</si>
  <si>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</si>
  <si>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</si>
  <si>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</si>
  <si>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</si>
  <si>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</si>
  <si>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</si>
  <si>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</si>
  <si>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</si>
  <si>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</si>
  <si>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</si>
  <si>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</si>
  <si>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</si>
  <si>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</si>
  <si>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</si>
  <si>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</si>
  <si>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</si>
  <si>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</si>
  <si>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</si>
  <si>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</si>
  <si>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</si>
  <si>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</si>
  <si>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</si>
  <si>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</si>
  <si>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</si>
  <si>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</si>
  <si>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</si>
  <si>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</si>
  <si>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</si>
  <si>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</si>
  <si>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</si>
  <si>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</si>
  <si>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</si>
  <si>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</si>
  <si>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</si>
  <si>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</si>
  <si>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</si>
  <si>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</si>
  <si>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</si>
  <si>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</si>
  <si>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</si>
  <si>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</si>
  <si>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</si>
  <si>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</si>
  <si>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</si>
  <si>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</si>
  <si>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</si>
  <si>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</si>
  <si>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</si>
  <si>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</si>
  <si>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</si>
  <si>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</si>
  <si>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</si>
  <si>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</si>
  <si>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</si>
  <si>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</si>
  <si>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</si>
  <si>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</si>
  <si>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</si>
  <si>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</si>
  <si>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</si>
  <si>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</si>
  <si>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</si>
  <si>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</si>
  <si>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</si>
  <si>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</si>
  <si>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</si>
  <si>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</si>
  <si>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</si>
  <si>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</si>
  <si>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</si>
  <si>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</si>
  <si>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</si>
  <si>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</si>
  <si>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</si>
  <si>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</si>
  <si>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</si>
  <si>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</si>
  <si>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</si>
  <si>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</si>
  <si>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</si>
  <si>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</si>
  <si>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</si>
  <si>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</si>
  <si>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</si>
  <si>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</si>
  <si>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</si>
  <si>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</si>
  <si>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</si>
  <si>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</si>
  <si>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</si>
  <si>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</si>
  <si>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</si>
  <si>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</si>
  <si>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</si>
  <si>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</si>
  <si>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</si>
  <si>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</si>
  <si>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</si>
  <si>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</si>
  <si>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</si>
  <si>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</si>
  <si>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</si>
  <si>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</si>
  <si>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</si>
  <si>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</si>
  <si>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</si>
  <si>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</si>
  <si>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</si>
  <si>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</si>
  <si>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</si>
  <si>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</si>
  <si>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</si>
  <si>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</si>
  <si>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</si>
  <si>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</si>
  <si>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</si>
  <si>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</si>
  <si>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</si>
  <si>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</si>
  <si>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</si>
  <si>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</si>
  <si>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</si>
  <si>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</si>
  <si>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</si>
  <si>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</si>
  <si>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</si>
  <si>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</si>
  <si>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</si>
  <si>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</si>
  <si>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</si>
  <si>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</si>
  <si>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</si>
  <si>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</si>
  <si>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</si>
  <si>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</si>
  <si>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</si>
  <si>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</si>
  <si>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</si>
  <si>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</si>
  <si>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</si>
  <si>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</si>
  <si>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</si>
  <si>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</si>
  <si>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</si>
  <si>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</si>
  <si>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</si>
  <si>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</si>
  <si>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</si>
  <si>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</si>
  <si>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</si>
  <si>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</si>
  <si>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</si>
  <si>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</si>
  <si>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</si>
  <si>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</si>
  <si>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</si>
  <si>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</si>
  <si>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</si>
  <si>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</si>
  <si>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</si>
  <si>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</si>
  <si>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</si>
  <si>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</si>
  <si>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</si>
  <si>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</si>
  <si>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</si>
  <si>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</si>
  <si>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</si>
  <si>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</si>
  <si>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</si>
  <si>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</si>
  <si>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</si>
  <si>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</si>
  <si>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</si>
  <si>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</si>
  <si>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</si>
  <si>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</si>
  <si>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</si>
  <si>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</si>
  <si>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</si>
  <si>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</si>
  <si>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</si>
  <si>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</si>
  <si>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</si>
  <si>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</si>
  <si>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</si>
  <si>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</si>
  <si>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</si>
  <si>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</si>
  <si>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</si>
  <si>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</si>
  <si>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</si>
  <si>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</si>
  <si>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</si>
  <si>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</si>
  <si>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</si>
  <si>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</si>
  <si>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</si>
  <si>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</si>
  <si>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</si>
  <si>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</si>
  <si>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</si>
  <si>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</si>
  <si>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</si>
  <si>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</si>
  <si>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</si>
  <si>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</si>
  <si>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</si>
  <si>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</si>
  <si>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</si>
  <si>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</si>
  <si>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</si>
  <si>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</si>
  <si>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</si>
  <si>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</si>
  <si>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</si>
  <si>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</si>
  <si>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</si>
  <si>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</si>
  <si>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</si>
  <si>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</si>
  <si>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</si>
  <si>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</si>
  <si>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</si>
  <si>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</si>
  <si>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</si>
  <si>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</si>
  <si>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</si>
  <si>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</si>
  <si>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</si>
  <si>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</si>
  <si>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</si>
  <si>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</si>
  <si>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</si>
  <si>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</si>
  <si>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</si>
  <si>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</si>
  <si>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</si>
  <si>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</si>
  <si>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</si>
  <si>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</si>
  <si>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</si>
  <si>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</si>
  <si>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</si>
  <si>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</si>
  <si>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</si>
  <si>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</si>
  <si>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</si>
  <si>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</si>
  <si>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</si>
  <si>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</si>
  <si>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</si>
  <si>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</si>
  <si>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</si>
  <si>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</si>
  <si>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</si>
  <si>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</si>
  <si>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</si>
  <si>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</si>
  <si>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</si>
  <si>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</si>
  <si>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</si>
  <si>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</si>
  <si>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</si>
  <si>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</si>
  <si>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</si>
  <si>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</si>
  <si>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</si>
  <si>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</si>
  <si>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</si>
  <si>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</si>
  <si>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</si>
  <si>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</si>
  <si>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</si>
  <si>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</si>
  <si>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</si>
  <si>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</si>
  <si>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</si>
  <si>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</si>
  <si>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</si>
  <si>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</si>
  <si>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</si>
  <si>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</si>
  <si>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</si>
  <si>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</si>
  <si>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</si>
  <si>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</si>
  <si>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</si>
  <si>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</si>
  <si>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</si>
  <si>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</si>
  <si>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</si>
  <si>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</si>
  <si>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</si>
  <si>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</si>
  <si>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</si>
  <si>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</si>
  <si>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</si>
  <si>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</si>
  <si>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</si>
  <si>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</si>
  <si>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</si>
  <si>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</si>
  <si>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</si>
  <si>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</si>
  <si>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</si>
  <si>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</si>
  <si>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</si>
  <si>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</si>
  <si>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</si>
  <si>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</si>
  <si>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</si>
  <si>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</si>
  <si>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</si>
  <si>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</si>
  <si>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</si>
  <si>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</si>
  <si>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</si>
  <si>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</si>
  <si>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</si>
  <si>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</si>
  <si>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</si>
  <si>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</si>
  <si>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</si>
  <si>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</si>
  <si>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</si>
  <si>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</si>
  <si>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</si>
  <si>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</si>
  <si>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</si>
  <si>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</si>
  <si>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</si>
  <si>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</si>
  <si>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</si>
  <si>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</si>
  <si>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</si>
  <si>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</si>
  <si>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</si>
  <si>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</si>
  <si>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</si>
  <si>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</si>
  <si>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</si>
  <si>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</si>
  <si>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</si>
  <si>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</si>
  <si>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</si>
  <si>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</si>
  <si>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</si>
  <si>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</si>
  <si>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</si>
  <si>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</si>
  <si>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</si>
  <si>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</si>
  <si>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</si>
  <si>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</si>
  <si>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</si>
  <si>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</si>
  <si>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</si>
  <si>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</si>
  <si>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</si>
  <si>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</si>
  <si>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</si>
  <si>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</si>
  <si>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</si>
  <si>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</si>
  <si>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</si>
  <si>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</si>
  <si>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</si>
  <si>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</si>
  <si>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</si>
  <si>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</si>
  <si>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</si>
  <si>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</si>
  <si>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</si>
  <si>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</si>
  <si>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</si>
  <si>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</si>
  <si>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</si>
  <si>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</si>
  <si>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</si>
  <si>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</si>
  <si>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</si>
  <si>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</si>
  <si>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</si>
  <si>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</si>
  <si>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</si>
  <si>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</si>
  <si>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</si>
  <si>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</si>
  <si>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</si>
  <si>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</si>
  <si>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</si>
  <si>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</si>
  <si>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</si>
  <si>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</si>
  <si>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</si>
  <si>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</si>
  <si>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</si>
  <si>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</si>
  <si>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</si>
  <si>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</si>
  <si>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</si>
  <si>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</si>
  <si>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</si>
  <si>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</si>
  <si>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</si>
  <si>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</si>
  <si>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</si>
  <si>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</si>
  <si>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</si>
  <si>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</si>
  <si>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</si>
  <si>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</si>
  <si>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</si>
  <si>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</si>
  <si>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</si>
  <si>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</si>
  <si>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</si>
  <si>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</si>
  <si>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</si>
  <si>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</si>
  <si>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</si>
  <si>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</si>
  <si>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</si>
  <si>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</si>
  <si>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</si>
  <si>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</si>
  <si>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</si>
  <si>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</si>
  <si>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</si>
  <si>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</si>
  <si>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</si>
  <si>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</si>
  <si>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</si>
  <si>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</si>
  <si>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</si>
  <si>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</si>
  <si>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</si>
  <si>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</si>
  <si>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</si>
  <si>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</si>
  <si>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</si>
  <si>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</si>
  <si>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</si>
  <si>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</si>
  <si>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</si>
  <si>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</si>
  <si>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</si>
  <si>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</si>
  <si>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</si>
  <si>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</si>
  <si>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</si>
  <si>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</si>
  <si>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</si>
  <si>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</si>
  <si>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</si>
  <si>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</si>
  <si>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</si>
  <si>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</si>
  <si>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</si>
  <si>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</si>
  <si>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</si>
  <si>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</si>
  <si>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</si>
  <si>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</si>
  <si>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</si>
  <si>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</si>
  <si>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</si>
  <si>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</si>
  <si>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</si>
  <si>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</si>
  <si>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</si>
  <si>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</si>
  <si>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</si>
  <si>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</si>
  <si>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</si>
  <si>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</si>
  <si>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</si>
  <si>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</si>
  <si>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</si>
  <si>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</si>
  <si>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</si>
  <si>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</si>
  <si>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</si>
  <si>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</si>
  <si>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</si>
  <si>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</si>
  <si>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</si>
  <si>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</si>
  <si>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</si>
  <si>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</si>
  <si>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</si>
  <si>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</si>
  <si>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</si>
  <si>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</si>
  <si>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</si>
  <si>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</si>
  <si>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</si>
  <si>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</si>
  <si>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</si>
  <si>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</si>
  <si>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</si>
  <si>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</si>
  <si>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</si>
  <si>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</si>
  <si>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</si>
  <si>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</si>
  <si>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</si>
  <si>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</si>
  <si>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</si>
  <si>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</si>
  <si>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</si>
  <si>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</si>
  <si>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</si>
  <si>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</si>
  <si>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</si>
  <si>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</si>
  <si>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</si>
  <si>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</si>
  <si>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</si>
  <si>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</si>
  <si>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</si>
  <si>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</si>
  <si>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</si>
  <si>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</si>
  <si>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</si>
  <si>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</si>
  <si>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</si>
  <si>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</si>
  <si>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</si>
  <si>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</si>
  <si>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</si>
  <si>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</si>
  <si>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</si>
  <si>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</si>
  <si>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</si>
  <si>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</si>
  <si>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</si>
  <si>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</si>
  <si>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</si>
  <si>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</si>
  <si>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</si>
  <si>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</si>
  <si>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</si>
  <si>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</si>
  <si>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</si>
  <si>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</si>
  <si>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</si>
  <si>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</si>
  <si>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</si>
  <si>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</si>
  <si>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</si>
  <si>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</si>
  <si>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</si>
  <si>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</si>
  <si>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</si>
  <si>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</si>
  <si>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</si>
  <si>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</si>
  <si>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</si>
  <si>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</si>
  <si>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</si>
  <si>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</si>
  <si>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</si>
  <si>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</si>
  <si>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</si>
  <si>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</si>
  <si>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</si>
  <si>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</si>
  <si>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</si>
  <si>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</si>
  <si>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</si>
  <si>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</si>
  <si>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</si>
  <si>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</si>
  <si>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</si>
  <si>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</si>
  <si>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</si>
  <si>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</si>
  <si>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</si>
  <si>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</si>
  <si>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</si>
  <si>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</si>
  <si>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</si>
  <si>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</si>
  <si>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</si>
  <si>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</si>
  <si>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</si>
  <si>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</si>
  <si>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</si>
  <si>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</si>
  <si>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</si>
  <si>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</si>
  <si>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</si>
  <si>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</si>
  <si>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</si>
  <si>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</si>
  <si>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</si>
  <si>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</si>
  <si>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</si>
  <si>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</si>
  <si>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</si>
  <si>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</si>
  <si>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</si>
  <si>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</si>
  <si>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</si>
  <si>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</si>
  <si>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</si>
  <si>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</si>
  <si>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</si>
  <si>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</si>
  <si>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</si>
  <si>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</si>
  <si>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</si>
  <si>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</si>
  <si>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</si>
  <si>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</si>
  <si>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</si>
  <si>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</si>
  <si>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</si>
  <si>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</si>
  <si>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</si>
  <si>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</si>
  <si>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</si>
  <si>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</si>
  <si>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</si>
  <si>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</si>
  <si>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</si>
  <si>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</si>
  <si>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</si>
  <si>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</si>
  <si>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</si>
  <si>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</si>
  <si>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</si>
  <si>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</si>
  <si>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</si>
  <si>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</si>
  <si>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</si>
  <si>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</si>
  <si>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</si>
  <si>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</si>
  <si>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</si>
  <si>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</si>
  <si>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</si>
  <si>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</si>
  <si>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</si>
  <si>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</si>
  <si>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</si>
  <si>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</si>
  <si>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</si>
  <si>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</si>
  <si>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</si>
  <si>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</si>
  <si>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</si>
  <si>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</si>
  <si>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</si>
  <si>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</si>
  <si>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</si>
  <si>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</si>
  <si>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</si>
  <si>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</si>
  <si>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</si>
  <si>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</si>
  <si>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</si>
  <si>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</si>
  <si>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</si>
  <si>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</si>
  <si>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</si>
  <si>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</si>
  <si>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</si>
  <si>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</si>
  <si>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</si>
  <si>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</si>
  <si>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</si>
  <si>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</si>
  <si>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</si>
  <si>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</si>
  <si>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</si>
  <si>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</si>
  <si>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</si>
  <si>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</si>
  <si>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</si>
  <si>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</si>
  <si>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</si>
  <si>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</si>
  <si>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</si>
  <si>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</si>
  <si>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</si>
  <si>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</si>
  <si>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</si>
  <si>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</si>
  <si>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</si>
  <si>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</si>
  <si>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</si>
  <si>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</si>
  <si>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</si>
  <si>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</si>
  <si>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</si>
  <si>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</si>
  <si>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</si>
  <si>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</si>
  <si>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</si>
  <si>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</si>
  <si>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</si>
  <si>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</si>
  <si>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</si>
  <si>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</si>
  <si>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</si>
  <si>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</si>
  <si>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</si>
  <si>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</si>
  <si>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</si>
  <si>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</si>
  <si>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</si>
  <si>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</si>
  <si>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</si>
  <si>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</si>
  <si>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</si>
  <si>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</si>
  <si>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</si>
  <si>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</si>
  <si>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</si>
  <si>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</si>
  <si>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</si>
  <si>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</si>
  <si>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</si>
  <si>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</si>
  <si>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</si>
  <si>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</si>
  <si>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</si>
  <si>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</si>
  <si>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</si>
  <si>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</si>
  <si>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</si>
  <si>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</si>
  <si>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</si>
  <si>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</si>
  <si>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</si>
  <si>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</si>
  <si>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</si>
  <si>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</si>
  <si>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</si>
  <si>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</si>
  <si>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</si>
  <si>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</si>
  <si>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</si>
  <si>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</si>
  <si>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</si>
  <si>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</si>
  <si>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</si>
  <si>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</si>
  <si>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</si>
  <si>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</si>
  <si>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</si>
  <si>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</si>
  <si>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</si>
  <si>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</si>
  <si>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</si>
  <si>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</si>
  <si>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</si>
  <si>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</si>
  <si>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</si>
  <si>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</si>
  <si>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</si>
  <si>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</si>
  <si>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</si>
  <si>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</si>
  <si>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</si>
  <si>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</si>
  <si>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</si>
  <si>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</si>
  <si>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</si>
  <si>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</si>
  <si>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</si>
  <si>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</si>
  <si>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</si>
  <si>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</si>
  <si>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</si>
  <si>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</si>
  <si>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</si>
  <si>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</si>
  <si>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</si>
  <si>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</si>
  <si>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</si>
  <si>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</si>
  <si>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</si>
  <si>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</si>
  <si>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</si>
  <si>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</si>
  <si>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</si>
  <si>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</si>
  <si>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</si>
  <si>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</si>
  <si>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</si>
  <si>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</si>
  <si>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</si>
  <si>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</si>
  <si>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</si>
  <si>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</si>
  <si>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</si>
  <si>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</si>
  <si>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</si>
  <si>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</si>
  <si>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</si>
  <si>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</si>
  <si>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</si>
  <si>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</si>
  <si>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</si>
  <si>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</si>
  <si>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</si>
  <si>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</si>
  <si>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</si>
  <si>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</si>
  <si>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</si>
  <si>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</si>
  <si>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</si>
  <si>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</si>
  <si>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</si>
  <si>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</si>
  <si>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</si>
  <si>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</si>
  <si>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</si>
  <si>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</si>
  <si>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</si>
  <si>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</si>
  <si>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</si>
  <si>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</si>
  <si>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</si>
  <si>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</si>
  <si>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</si>
  <si>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</si>
  <si>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</si>
  <si>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</si>
  <si>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</si>
  <si>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</si>
  <si>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</si>
  <si>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</si>
  <si>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</si>
  <si>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</si>
  <si>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</si>
  <si>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</si>
  <si>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</si>
  <si>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</si>
  <si>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</si>
  <si>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</si>
  <si>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</si>
  <si>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</si>
  <si>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</si>
  <si>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</si>
  <si>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</si>
  <si>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</si>
  <si>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</si>
  <si>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</si>
  <si>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</si>
  <si>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</si>
  <si>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</si>
  <si>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</si>
  <si>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</si>
  <si>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</si>
  <si>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</si>
  <si>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</si>
  <si>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</si>
  <si>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</si>
  <si>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</si>
  <si>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</si>
  <si>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</si>
  <si>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</si>
  <si>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</si>
  <si>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</si>
  <si>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</si>
  <si>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</si>
  <si>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</si>
  <si>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</si>
  <si>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</si>
  <si>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</si>
  <si>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</si>
  <si>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</si>
  <si>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</si>
  <si>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</si>
  <si>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</si>
  <si>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</si>
  <si>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</si>
  <si>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</si>
  <si>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</si>
  <si>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</si>
  <si>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</si>
  <si>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</si>
  <si>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</si>
  <si>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</si>
  <si>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</si>
  <si>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</si>
  <si>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</si>
  <si>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</si>
  <si>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</si>
  <si>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</si>
  <si>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</si>
  <si>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</si>
  <si>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</si>
  <si>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</si>
  <si>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</si>
  <si>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</si>
  <si>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</si>
  <si>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</si>
  <si>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</si>
  <si>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</si>
  <si>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</si>
  <si>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</si>
  <si>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</si>
  <si>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</si>
  <si>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</si>
  <si>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</si>
  <si>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</si>
  <si>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</si>
  <si>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</si>
  <si>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</si>
  <si>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</si>
  <si>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</si>
  <si>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</si>
  <si>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</si>
  <si>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</si>
  <si>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</si>
  <si>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</si>
  <si>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</si>
  <si>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</si>
  <si>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</si>
  <si>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</si>
  <si>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</si>
  <si>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</si>
  <si>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</si>
  <si>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</si>
  <si>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</si>
  <si>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</si>
  <si>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</si>
  <si>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</si>
  <si>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</si>
  <si>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</si>
  <si>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</si>
  <si>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</si>
  <si>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</si>
  <si>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</si>
  <si>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</si>
  <si>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</si>
  <si>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</si>
  <si>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</si>
  <si>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</si>
  <si>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</si>
  <si>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</si>
  <si>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</si>
  <si>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</si>
  <si>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</si>
  <si>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</si>
  <si>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</si>
  <si>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</si>
  <si>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</si>
  <si>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</si>
  <si>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</si>
  <si>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</si>
  <si>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</si>
  <si>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</si>
  <si>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</si>
  <si>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</si>
  <si>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</si>
  <si>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</si>
  <si>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</si>
  <si>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</si>
  <si>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</si>
  <si>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</si>
  <si>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</si>
  <si>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</si>
  <si>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</si>
  <si>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</si>
  <si>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</si>
  <si>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</si>
  <si>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</si>
  <si>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</si>
  <si>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</si>
  <si>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</si>
  <si>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</si>
  <si>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</si>
  <si>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</si>
  <si>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</si>
  <si>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</si>
  <si>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</si>
  <si>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</si>
  <si>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</si>
  <si>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</si>
  <si>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</si>
  <si>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</si>
  <si>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</si>
  <si>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</si>
  <si>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</si>
  <si>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</si>
  <si>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</si>
  <si>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</si>
  <si>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</si>
  <si>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</si>
  <si>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</si>
  <si>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</si>
  <si>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</si>
  <si>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</si>
  <si>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</si>
  <si>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</si>
  <si>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</si>
  <si>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</si>
  <si>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</si>
  <si>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</si>
  <si>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</si>
  <si>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</si>
  <si>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</si>
  <si>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</si>
  <si>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</si>
  <si>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</si>
  <si>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</si>
  <si>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</si>
  <si>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</si>
  <si>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</si>
  <si>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</si>
  <si>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</si>
  <si>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</si>
  <si>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</si>
  <si>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</si>
  <si>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</si>
  <si>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</si>
  <si>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</si>
  <si>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</si>
  <si>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</si>
  <si>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</si>
  <si>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</si>
  <si>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</si>
  <si>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</si>
  <si>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</si>
  <si>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</si>
  <si>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</si>
  <si>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</si>
  <si>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</si>
  <si>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</si>
  <si>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</si>
  <si>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</si>
  <si>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</si>
  <si>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</si>
  <si>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</si>
  <si>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</si>
  <si>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</si>
  <si>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</si>
  <si>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</si>
  <si>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</si>
  <si>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</si>
  <si>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</si>
  <si>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</si>
  <si>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</si>
  <si>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</si>
  <si>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</si>
  <si>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</si>
  <si>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</si>
  <si>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</si>
  <si>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</si>
  <si>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</si>
  <si>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</si>
  <si>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</si>
  <si>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</si>
  <si>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</si>
  <si>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</si>
  <si>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</si>
  <si>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</si>
  <si>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</si>
  <si>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</si>
  <si>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</si>
  <si>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</si>
  <si>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</si>
  <si>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</si>
  <si>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</si>
  <si>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</si>
  <si>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</si>
  <si>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</si>
  <si>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</si>
  <si>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</si>
  <si>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</si>
  <si>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</si>
  <si>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</si>
  <si>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</si>
  <si>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</si>
  <si>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</si>
  <si>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</si>
  <si>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</si>
  <si>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</si>
  <si>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</si>
  <si>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</si>
  <si>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</si>
  <si>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</si>
  <si>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</si>
  <si>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</si>
  <si>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</si>
  <si>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</si>
  <si>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</si>
  <si>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</si>
  <si>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</si>
  <si>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</si>
  <si>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</si>
  <si>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</si>
  <si>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</si>
  <si>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</si>
  <si>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</si>
  <si>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</si>
  <si>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</si>
  <si>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</si>
  <si>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</si>
  <si>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</si>
  <si>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</si>
  <si>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</si>
  <si>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</si>
  <si>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</si>
  <si>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</si>
  <si>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</si>
  <si>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</si>
  <si>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</si>
  <si>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</si>
  <si>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</si>
  <si>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</si>
  <si>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</si>
  <si>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</si>
  <si>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</si>
  <si>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</si>
  <si>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</si>
  <si>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</si>
  <si>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</si>
  <si>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</si>
  <si>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</si>
  <si>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</si>
  <si>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</si>
  <si>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</si>
  <si>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</si>
  <si>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</si>
  <si>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</si>
  <si>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</si>
  <si>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</si>
  <si>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</si>
  <si>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</si>
  <si>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</si>
  <si>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</si>
  <si>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</si>
  <si>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</si>
  <si>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</si>
  <si>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</si>
  <si>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</si>
  <si>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</si>
  <si>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</si>
  <si>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</si>
  <si>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</si>
  <si>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</si>
  <si>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</si>
  <si>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</si>
  <si>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</si>
  <si>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</si>
  <si>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</si>
  <si>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</si>
  <si>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</si>
  <si>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</si>
  <si>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</si>
  <si>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</si>
  <si>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</si>
  <si>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</si>
  <si>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</si>
  <si>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</si>
  <si>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</si>
  <si>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</si>
  <si>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</si>
  <si>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</si>
  <si>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</si>
  <si>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</si>
  <si>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</si>
  <si>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</si>
  <si>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</si>
  <si>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</si>
  <si>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</si>
  <si>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</si>
  <si>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</si>
  <si>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</si>
  <si>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</si>
  <si>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</si>
  <si>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</si>
  <si>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</si>
  <si>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</si>
  <si>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</si>
  <si>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</si>
  <si>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</si>
  <si>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</si>
  <si>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</si>
  <si>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</si>
  <si>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</si>
  <si>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</si>
  <si>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</si>
  <si>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</si>
  <si>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</si>
  <si>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</si>
  <si>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</si>
  <si>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</si>
  <si>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</si>
  <si>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</si>
  <si>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</si>
  <si>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</si>
  <si>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</si>
  <si>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</si>
  <si>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</si>
  <si>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</si>
  <si>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</si>
  <si>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</si>
  <si>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</si>
  <si>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</si>
  <si>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</si>
  <si>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</si>
  <si>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</si>
  <si>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</si>
  <si>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</si>
  <si>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</si>
  <si>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</si>
  <si>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</si>
  <si>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</si>
  <si>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</si>
  <si>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</si>
  <si>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</si>
  <si>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</si>
  <si>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</si>
  <si>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</si>
  <si>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</si>
  <si>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</si>
  <si>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</si>
  <si>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</si>
  <si>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</si>
  <si>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</si>
  <si>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</si>
  <si>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</si>
  <si>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</si>
  <si>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</si>
  <si>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</si>
  <si>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</si>
  <si>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</si>
  <si>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</si>
  <si>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</si>
  <si>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</si>
  <si>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</si>
  <si>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</si>
  <si>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</si>
  <si>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</si>
  <si>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</si>
  <si>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</si>
  <si>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</si>
  <si>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</si>
  <si>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</si>
  <si>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</si>
  <si>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</si>
  <si>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</si>
  <si>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</si>
  <si>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</si>
  <si>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</si>
  <si>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</si>
  <si>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</si>
  <si>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</si>
  <si>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</si>
  <si>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</si>
  <si>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</si>
  <si>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</si>
  <si>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</si>
  <si>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</si>
  <si>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</si>
  <si>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</si>
  <si>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</si>
  <si>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</si>
  <si>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</si>
  <si>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</si>
  <si>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</si>
  <si>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</si>
  <si>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</si>
  <si>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</si>
  <si>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</si>
  <si>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</si>
  <si>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</si>
  <si>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</si>
  <si>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</si>
  <si>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</si>
  <si>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</si>
  <si>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</si>
  <si>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</si>
  <si>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</si>
  <si>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</si>
  <si>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</si>
  <si>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</si>
  <si>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</si>
  <si>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</si>
  <si>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</si>
  <si>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</si>
  <si>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</si>
  <si>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</si>
  <si>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</si>
  <si>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</si>
  <si>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</si>
  <si>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</si>
  <si>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</si>
  <si>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</si>
  <si>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</si>
  <si>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</si>
  <si>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</si>
  <si>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</si>
  <si>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</si>
  <si>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</si>
  <si>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</si>
  <si>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</si>
  <si>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</si>
  <si>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</si>
  <si>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</si>
  <si>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</si>
  <si>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</si>
  <si>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</si>
  <si>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</si>
  <si>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</si>
  <si>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</si>
  <si>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</si>
  <si>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</si>
  <si>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</si>
  <si>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</si>
  <si>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</si>
  <si>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</si>
  <si>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</si>
  <si>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</si>
  <si>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</si>
  <si>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</si>
  <si>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</si>
  <si>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</si>
  <si>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</si>
  <si>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</si>
  <si>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</si>
  <si>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</si>
  <si>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</si>
  <si>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</si>
  <si>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</si>
  <si>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</si>
  <si>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</si>
  <si>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</si>
  <si>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</si>
  <si>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</si>
  <si>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</si>
  <si>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</si>
  <si>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</si>
  <si>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</si>
  <si>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</si>
  <si>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</si>
  <si>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</si>
  <si>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</si>
  <si>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</si>
  <si>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</si>
  <si>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</si>
  <si>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</si>
  <si>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</si>
  <si>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</si>
  <si>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</si>
  <si>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</si>
  <si>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</si>
  <si>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</si>
  <si>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</si>
  <si>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</si>
  <si>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</si>
  <si>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</si>
  <si>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</si>
  <si>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</si>
  <si>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</si>
  <si>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</si>
  <si>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</si>
  <si>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</si>
  <si>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</si>
  <si>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</si>
  <si>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</si>
  <si>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</si>
  <si>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</si>
  <si>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</si>
  <si>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</si>
  <si>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</si>
  <si>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</si>
  <si>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</si>
  <si>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</si>
  <si>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</si>
  <si>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</si>
  <si>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</si>
  <si>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</si>
  <si>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</si>
  <si>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</si>
  <si>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</si>
  <si>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</si>
  <si>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</si>
  <si>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</si>
  <si>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</si>
  <si>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</si>
  <si>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</si>
  <si>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</si>
  <si>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</si>
  <si>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</si>
  <si>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</si>
  <si>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</si>
  <si>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</si>
  <si>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</si>
  <si>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</si>
  <si>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</si>
  <si>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</si>
  <si>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</si>
  <si>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</si>
  <si>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</si>
  <si>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</si>
  <si>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</si>
  <si>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</si>
  <si>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</si>
  <si>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</si>
  <si>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</si>
  <si>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</si>
  <si>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</si>
  <si>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</si>
  <si>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</si>
  <si>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</si>
  <si>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</si>
  <si>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</si>
  <si>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</si>
  <si>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</si>
  <si>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</si>
  <si>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</si>
  <si>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</si>
  <si>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</si>
  <si>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</si>
  <si>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</si>
  <si>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</si>
  <si>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</si>
  <si>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</si>
  <si>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</si>
  <si>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</si>
  <si>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</si>
  <si>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</si>
  <si>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</si>
  <si>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</si>
  <si>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</si>
  <si>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</si>
  <si>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</si>
  <si>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</si>
  <si>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</si>
  <si>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</si>
  <si>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</si>
  <si>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</si>
  <si>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</si>
  <si>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</si>
  <si>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</si>
  <si>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</si>
  <si>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</si>
  <si>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</si>
  <si>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</si>
  <si>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</si>
  <si>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</si>
  <si>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</si>
  <si>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</si>
  <si>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</si>
  <si>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</si>
  <si>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</si>
  <si>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</si>
  <si>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</si>
  <si>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</si>
  <si>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</si>
  <si>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</si>
  <si>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</si>
  <si>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</si>
  <si>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</si>
  <si>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</si>
  <si>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</si>
  <si>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</si>
  <si>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</si>
  <si>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</si>
  <si>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</si>
  <si>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</si>
  <si>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</si>
  <si>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</si>
  <si>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</si>
  <si>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</si>
  <si>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</si>
  <si>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</si>
  <si>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</si>
  <si>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</si>
  <si>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</si>
  <si>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</si>
  <si>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</si>
  <si>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</si>
  <si>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</si>
  <si>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</si>
  <si>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</si>
  <si>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</si>
  <si>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</si>
  <si>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</si>
  <si>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</si>
  <si>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</si>
  <si>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</si>
  <si>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</si>
  <si>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</si>
  <si>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</si>
  <si>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</si>
  <si>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</si>
  <si>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</si>
  <si>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</si>
  <si>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</si>
  <si>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</si>
  <si>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</si>
  <si>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</si>
  <si>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</si>
  <si>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</si>
  <si>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</si>
  <si>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</si>
  <si>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</si>
  <si>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</si>
  <si>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</si>
  <si>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</si>
  <si>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</si>
  <si>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</si>
  <si>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</si>
  <si>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</si>
  <si>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</si>
  <si>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</si>
  <si>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</si>
  <si>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</si>
  <si>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</si>
  <si>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</si>
  <si>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</si>
  <si>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</si>
  <si>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</si>
  <si>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</si>
  <si>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</si>
  <si>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</si>
  <si>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</si>
  <si>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</si>
  <si>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</si>
  <si>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</si>
  <si>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</si>
  <si>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</si>
  <si>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</si>
  <si>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</si>
  <si>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</si>
  <si>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</si>
  <si>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</si>
  <si>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</si>
  <si>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</si>
  <si>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</si>
  <si>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</si>
  <si>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</si>
  <si>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</si>
  <si>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</si>
  <si>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</si>
  <si>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</si>
  <si>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</si>
  <si>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</si>
  <si>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</si>
  <si>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</si>
  <si>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</si>
  <si>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</si>
  <si>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</si>
  <si>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</si>
  <si>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</si>
  <si>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</si>
  <si>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</si>
  <si>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</si>
  <si>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</si>
  <si>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</si>
  <si>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</si>
  <si>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</si>
  <si>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</si>
  <si>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</si>
  <si>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</si>
  <si>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</si>
  <si>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</si>
  <si>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</si>
  <si>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</si>
  <si>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</si>
  <si>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</si>
  <si>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</si>
  <si>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</si>
  <si>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</si>
  <si>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</si>
  <si>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</si>
  <si>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</si>
  <si>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</si>
  <si>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</si>
  <si>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</si>
  <si>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</si>
  <si>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</si>
  <si>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</si>
  <si>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</si>
  <si>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</si>
  <si>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</si>
  <si>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</si>
  <si>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</si>
  <si>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</si>
  <si>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</si>
  <si>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</si>
  <si>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</si>
  <si>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</si>
  <si>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</si>
  <si>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</si>
  <si>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</si>
  <si>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</si>
  <si>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</si>
  <si>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</si>
  <si>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</si>
  <si>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</si>
  <si>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</si>
  <si>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</si>
  <si>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</si>
  <si>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</si>
  <si>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</si>
  <si>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</si>
  <si>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</si>
  <si>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</si>
  <si>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</si>
  <si>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</si>
  <si>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</si>
  <si>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</si>
  <si>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</si>
  <si>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</si>
  <si>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</si>
  <si>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</si>
  <si>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</si>
  <si>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</si>
  <si>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</si>
  <si>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</si>
  <si>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</si>
  <si>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</si>
  <si>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</si>
  <si>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</si>
  <si>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</si>
  <si>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</si>
  <si>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</si>
  <si>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</si>
  <si>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</si>
  <si>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</si>
  <si>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</si>
  <si>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</si>
  <si>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</si>
  <si>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</si>
  <si>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</si>
  <si>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</si>
  <si>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</si>
  <si>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</si>
  <si>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</si>
  <si>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</si>
  <si>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</si>
  <si>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</si>
  <si>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</si>
  <si>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</si>
  <si>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</si>
  <si>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</si>
  <si>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</si>
  <si>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</si>
  <si>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</si>
  <si>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</si>
  <si>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</si>
  <si>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</si>
  <si>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</si>
  <si>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</si>
  <si>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</si>
  <si>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</si>
  <si>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</si>
  <si>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</si>
  <si>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</si>
  <si>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</si>
  <si>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</si>
  <si>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</si>
  <si>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</si>
  <si>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</si>
  <si>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</si>
  <si>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</si>
  <si>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</si>
  <si>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</si>
  <si>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</si>
  <si>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</si>
  <si>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</si>
  <si>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</si>
  <si>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</si>
  <si>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</si>
  <si>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</si>
  <si>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</si>
  <si>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</si>
  <si>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</si>
  <si>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</si>
  <si>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</si>
  <si>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</si>
  <si>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</si>
  <si>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</si>
  <si>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</si>
  <si>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</si>
  <si>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</si>
  <si>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</si>
  <si>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</si>
  <si>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</si>
  <si>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</si>
  <si>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</si>
  <si>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</si>
  <si>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</si>
  <si>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</si>
  <si>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</si>
  <si>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</si>
  <si>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</si>
  <si>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</si>
  <si>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</si>
  <si>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</si>
  <si>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</si>
  <si>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</si>
  <si>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</si>
  <si>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</si>
  <si>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</si>
  <si>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</si>
  <si>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</si>
  <si>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</si>
  <si>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</si>
  <si>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</si>
  <si>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</si>
  <si>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</si>
  <si>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</si>
  <si>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</si>
  <si>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</si>
  <si>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</si>
  <si>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</si>
  <si>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</si>
  <si>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</si>
  <si>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</si>
  <si>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</si>
  <si>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</si>
  <si>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</si>
  <si>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</si>
  <si>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</si>
  <si>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</si>
  <si>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</si>
  <si>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</si>
  <si>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</si>
  <si>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</si>
  <si>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</si>
  <si>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</si>
  <si>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</si>
  <si>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</si>
  <si>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</si>
  <si>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</si>
  <si>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</si>
  <si>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</si>
  <si>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</si>
  <si>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</si>
  <si>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</si>
  <si>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</si>
  <si>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</si>
  <si>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</si>
  <si>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</si>
  <si>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</si>
  <si>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</si>
  <si>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</si>
  <si>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</si>
  <si>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</si>
  <si>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</si>
  <si>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</si>
  <si>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</si>
  <si>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</si>
  <si>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</si>
  <si>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</si>
  <si>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</si>
  <si>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</si>
  <si>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</si>
  <si>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</si>
  <si>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</si>
  <si>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</si>
  <si>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</si>
  <si>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</si>
  <si>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</si>
  <si>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</si>
  <si>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</si>
  <si>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</si>
  <si>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</si>
  <si>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</si>
  <si>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</si>
  <si>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</si>
  <si>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</si>
  <si>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</si>
  <si>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</si>
  <si>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</si>
  <si>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</si>
  <si>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</si>
  <si>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</si>
  <si>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</si>
  <si>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</si>
  <si>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</si>
  <si>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</si>
  <si>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</si>
  <si>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</si>
  <si>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</si>
  <si>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</si>
  <si>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</si>
  <si>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</si>
  <si>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</si>
  <si>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</si>
  <si>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</si>
  <si>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</si>
  <si>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</si>
  <si>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</si>
  <si>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</si>
  <si>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</si>
  <si>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</si>
  <si>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</si>
  <si>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</si>
  <si>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</si>
  <si>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</si>
  <si>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</si>
  <si>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</si>
  <si>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</si>
  <si>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</si>
  <si>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</si>
  <si>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</si>
  <si>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</si>
  <si>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</si>
  <si>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</si>
  <si>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</si>
  <si>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</si>
  <si>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</si>
  <si>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</si>
  <si>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</si>
  <si>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</si>
  <si>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</si>
  <si>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</si>
  <si>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</si>
  <si>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</si>
  <si>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</si>
  <si>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</si>
  <si>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</si>
  <si>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</si>
  <si>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</si>
  <si>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</si>
  <si>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</si>
  <si>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</si>
  <si>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</si>
  <si>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</si>
  <si>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</si>
  <si>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</si>
  <si>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</si>
  <si>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</si>
  <si>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</si>
  <si>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</si>
  <si>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</si>
  <si>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</si>
  <si>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</si>
  <si>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</si>
  <si>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</si>
  <si>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</si>
  <si>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</si>
  <si>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</si>
  <si>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</si>
  <si>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</si>
  <si>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</si>
  <si>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</si>
  <si>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</si>
  <si>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</si>
  <si>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</si>
  <si>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</si>
  <si>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</si>
  <si>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</si>
  <si>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</si>
  <si>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</si>
  <si>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</si>
  <si>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</si>
  <si>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</si>
  <si>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</si>
  <si>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</si>
  <si>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</si>
  <si>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</si>
  <si>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</si>
  <si>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</si>
  <si>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</si>
  <si>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</si>
  <si>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</si>
  <si>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</si>
  <si>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</si>
  <si>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</si>
  <si>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</si>
  <si>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</si>
  <si>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</si>
  <si>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</si>
  <si>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</si>
  <si>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</si>
  <si>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</si>
  <si>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</si>
  <si>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</si>
  <si>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</si>
  <si>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</si>
  <si>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</si>
  <si>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</si>
  <si>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</si>
  <si>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</si>
  <si>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</si>
  <si>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</si>
  <si>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</si>
  <si>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</si>
  <si>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</si>
  <si>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</si>
  <si>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</si>
  <si>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</si>
  <si>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</si>
  <si>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</si>
  <si>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</si>
  <si>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</si>
  <si>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</si>
  <si>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</si>
  <si>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</si>
  <si>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</si>
  <si>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</si>
  <si>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</si>
  <si>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</si>
  <si>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</si>
  <si>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</si>
  <si>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</si>
  <si>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</si>
  <si>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</si>
  <si>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</si>
  <si>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</si>
  <si>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</si>
  <si>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</si>
  <si>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</si>
  <si>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</si>
  <si>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</si>
  <si>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</si>
  <si>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</si>
  <si>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</si>
  <si>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</si>
  <si>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</si>
  <si>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</si>
  <si>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</si>
  <si>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</si>
  <si>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</si>
  <si>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</si>
  <si>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</si>
  <si>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</si>
  <si>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</si>
  <si>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</si>
  <si>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</si>
  <si>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</si>
  <si>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</si>
  <si>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</si>
  <si>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</si>
  <si>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</si>
  <si>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</si>
  <si>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</si>
  <si>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</si>
  <si>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</si>
  <si>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</si>
  <si>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</si>
  <si>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</si>
  <si>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</si>
  <si>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</si>
  <si>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</si>
  <si>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</si>
  <si>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</si>
  <si>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</si>
  <si>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</si>
  <si>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</si>
  <si>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</si>
  <si>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</si>
  <si>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</si>
  <si>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</si>
  <si>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</si>
  <si>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</si>
  <si>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</si>
  <si>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</si>
  <si>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</si>
  <si>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</si>
  <si>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</si>
  <si>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</si>
  <si>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</si>
  <si>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</si>
  <si>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</si>
  <si>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</si>
  <si>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</si>
  <si>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</si>
  <si>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</si>
  <si>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</si>
  <si>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</si>
  <si>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</si>
  <si>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</si>
  <si>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</si>
  <si>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</si>
  <si>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</si>
  <si>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</si>
  <si>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</si>
  <si>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</si>
  <si>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</si>
  <si>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</si>
  <si>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</si>
  <si>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</si>
  <si>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</si>
  <si>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</si>
  <si>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</si>
  <si>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</si>
  <si>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</si>
  <si>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</si>
  <si>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</si>
  <si>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</si>
  <si>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</si>
  <si>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</si>
  <si>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</si>
  <si>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</si>
  <si>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</si>
  <si>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</si>
  <si>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</si>
  <si>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</si>
  <si>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</si>
  <si>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</si>
  <si>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</si>
  <si>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</si>
  <si>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</si>
  <si>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</si>
  <si>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</si>
  <si>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</si>
  <si>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</si>
  <si>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</si>
  <si>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</si>
  <si>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</si>
  <si>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</si>
  <si>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</si>
  <si>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</si>
  <si>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</si>
  <si>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</si>
  <si>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</si>
  <si>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</si>
  <si>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</si>
  <si>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</si>
  <si>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</si>
  <si>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</si>
  <si>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</si>
  <si>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</si>
  <si>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</si>
  <si>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</si>
  <si>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</si>
  <si>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</si>
  <si>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</si>
  <si>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</si>
  <si>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</si>
  <si>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</si>
  <si>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</si>
  <si>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</si>
  <si>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</si>
  <si>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</si>
  <si>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</si>
  <si>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</si>
  <si>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</si>
  <si>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</si>
  <si>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</si>
  <si>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</si>
  <si>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</si>
  <si>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</si>
  <si>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</si>
  <si>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</si>
  <si>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</si>
  <si>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</si>
  <si>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</si>
  <si>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</si>
  <si>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</si>
  <si>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</si>
  <si>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</si>
  <si>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</si>
  <si>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</si>
  <si>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</si>
  <si>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</si>
  <si>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</si>
  <si>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</si>
  <si>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</si>
  <si>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</si>
  <si>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</si>
  <si>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</si>
  <si>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</si>
  <si>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</si>
  <si>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</si>
  <si>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</si>
  <si>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</si>
  <si>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</si>
  <si>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</si>
  <si>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</si>
  <si>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</si>
  <si>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</si>
  <si>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</si>
  <si>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</si>
  <si>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</si>
  <si>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</si>
  <si>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</si>
  <si>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</si>
  <si>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</si>
  <si>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</si>
  <si>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</si>
  <si>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</si>
  <si>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</si>
  <si>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</si>
  <si>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</si>
  <si>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</si>
  <si>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</si>
  <si>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</si>
  <si>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</si>
  <si>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</si>
  <si>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</si>
  <si>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</si>
  <si>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</si>
  <si>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</si>
  <si>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</si>
  <si>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</si>
  <si>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</si>
  <si>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</si>
  <si>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</si>
  <si>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</si>
  <si>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</si>
  <si>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</si>
  <si>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</si>
  <si>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</si>
  <si>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</si>
  <si>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</si>
  <si>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</si>
  <si>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</si>
  <si>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</si>
  <si>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</si>
  <si>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</si>
  <si>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</si>
  <si>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</si>
  <si>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</si>
  <si>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</si>
  <si>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</si>
  <si>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</si>
  <si>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</si>
  <si>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</si>
  <si>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</si>
  <si>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</si>
  <si>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</si>
  <si>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</si>
  <si>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</si>
  <si>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</si>
  <si>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</si>
  <si>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</si>
  <si>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</si>
  <si>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</si>
  <si>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</si>
  <si>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</si>
  <si>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</si>
  <si>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</si>
  <si>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</si>
  <si>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</si>
  <si>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</si>
  <si>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</si>
  <si>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</si>
  <si>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</si>
  <si>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</si>
  <si>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</si>
  <si>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</si>
  <si>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</si>
  <si>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</si>
  <si>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</si>
  <si>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</si>
  <si>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</si>
  <si>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</si>
  <si>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</si>
  <si>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</si>
  <si>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</si>
  <si>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</si>
  <si>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</si>
  <si>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</si>
  <si>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</si>
  <si>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</si>
  <si>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</si>
  <si>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</si>
  <si>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</si>
  <si>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</si>
  <si>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</si>
  <si>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</si>
  <si>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</si>
  <si>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</si>
  <si>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</si>
  <si>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</si>
  <si>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</si>
  <si>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</si>
  <si>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</si>
  <si>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</si>
  <si>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</si>
  <si>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</si>
  <si>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</si>
  <si>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</si>
  <si>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</si>
  <si>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</si>
  <si>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</si>
  <si>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</si>
  <si>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</si>
  <si>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</si>
  <si>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</si>
  <si>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</si>
  <si>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</si>
  <si>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</si>
  <si>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</si>
  <si>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</si>
  <si>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</si>
  <si>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</si>
  <si>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</si>
  <si>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</si>
  <si>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</si>
  <si>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</si>
  <si>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</si>
  <si>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</si>
  <si>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</si>
  <si>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</si>
  <si>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</si>
  <si>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</si>
  <si>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</si>
  <si>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</si>
  <si>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</si>
  <si>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</si>
  <si>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</si>
  <si>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</si>
  <si>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</si>
  <si>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</si>
  <si>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</si>
  <si>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</si>
  <si>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</si>
  <si>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</si>
  <si>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</si>
  <si>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</si>
  <si>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</si>
  <si>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</si>
  <si>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</si>
  <si>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</si>
  <si>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</si>
  <si>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</si>
  <si>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</si>
  <si>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</si>
  <si>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</si>
  <si>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</si>
  <si>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</si>
  <si>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</si>
  <si>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</si>
  <si>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</si>
  <si>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</si>
  <si>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</si>
  <si>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</si>
  <si>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</si>
  <si>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</si>
  <si>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</si>
  <si>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</si>
  <si>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</si>
  <si>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</si>
  <si>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</si>
  <si>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</si>
  <si>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</si>
  <si>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</si>
  <si>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</si>
  <si>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</si>
  <si>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</si>
  <si>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</si>
  <si>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</si>
  <si>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</si>
  <si>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</si>
  <si>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</si>
  <si>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</si>
  <si>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</si>
  <si>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</si>
  <si>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</si>
  <si>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</si>
  <si>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</si>
  <si>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</si>
  <si>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</si>
  <si>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</si>
  <si>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</si>
  <si>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</si>
  <si>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</si>
  <si>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</si>
  <si>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</si>
  <si>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</si>
  <si>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</si>
  <si>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</si>
  <si>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</si>
  <si>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</si>
  <si>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</si>
  <si>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</si>
  <si>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</si>
  <si>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</si>
  <si>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</si>
  <si>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</si>
  <si>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</si>
  <si>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</si>
  <si>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</si>
  <si>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</si>
  <si>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</si>
  <si>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</si>
  <si>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</si>
  <si>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</si>
  <si>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</si>
  <si>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</si>
  <si>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</si>
  <si>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</si>
  <si>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</si>
  <si>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</si>
  <si>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</si>
  <si>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</si>
  <si>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</si>
  <si>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</si>
  <si>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</si>
  <si>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</si>
  <si>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</si>
  <si>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</si>
  <si>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</si>
  <si>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</si>
  <si>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</si>
  <si>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</si>
  <si>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</si>
  <si>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</si>
  <si>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</si>
  <si>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</si>
  <si>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</si>
  <si>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</si>
  <si>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</si>
  <si>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</si>
  <si>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</si>
  <si>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</si>
  <si>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</si>
  <si>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</si>
  <si>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</si>
  <si>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</si>
  <si>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</si>
  <si>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</si>
  <si>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</si>
  <si>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</si>
  <si>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</si>
  <si>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</si>
  <si>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</si>
  <si>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</si>
  <si>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</si>
  <si>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</si>
  <si>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</si>
  <si>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</si>
  <si>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</si>
  <si>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</si>
  <si>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</si>
  <si>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</si>
  <si>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</si>
  <si>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</si>
  <si>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</si>
  <si>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</si>
  <si>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</si>
  <si>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</si>
  <si>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</si>
  <si>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</si>
  <si>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</si>
  <si>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</si>
  <si>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</si>
  <si>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</si>
  <si>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</si>
  <si>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</si>
  <si>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</si>
  <si>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</si>
  <si>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</si>
  <si>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</si>
  <si>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</si>
  <si>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</si>
  <si>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</si>
  <si>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</si>
  <si>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</si>
  <si>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</si>
  <si>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</si>
  <si>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</si>
  <si>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</si>
  <si>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</si>
  <si>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</si>
  <si>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</si>
  <si>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</si>
  <si>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</si>
  <si>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</si>
  <si>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</si>
  <si>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</si>
  <si>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</si>
  <si>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</si>
  <si>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</si>
  <si>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</si>
  <si>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</si>
  <si>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</si>
  <si>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</si>
  <si>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</si>
  <si>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</si>
  <si>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</si>
  <si>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</si>
  <si>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</si>
  <si>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</si>
  <si>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</si>
  <si>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</si>
  <si>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</si>
  <si>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</si>
  <si>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</si>
  <si>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</si>
  <si>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</si>
  <si>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</si>
  <si>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</si>
  <si>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</si>
  <si>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</si>
  <si>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</si>
  <si>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</si>
  <si>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</si>
  <si>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</si>
  <si>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</si>
  <si>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</si>
  <si>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</si>
  <si>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</si>
  <si>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</si>
  <si>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</si>
  <si>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</si>
  <si>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</si>
  <si>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</si>
  <si>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</si>
  <si>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</si>
  <si>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</si>
  <si>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</si>
  <si>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</si>
  <si>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</si>
  <si>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</si>
  <si>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</si>
  <si>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</si>
  <si>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</si>
  <si>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</si>
  <si>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</si>
  <si>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</si>
  <si>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</si>
  <si>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</si>
  <si>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</si>
  <si>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</si>
  <si>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</si>
  <si>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</si>
  <si>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</si>
  <si>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</si>
  <si>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</si>
  <si>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</si>
  <si>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</si>
  <si>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</si>
  <si>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</si>
  <si>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</si>
  <si>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</si>
  <si>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</si>
  <si>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</si>
  <si>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</si>
  <si>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</si>
  <si>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</si>
  <si>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</si>
  <si>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</si>
  <si>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</si>
  <si>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</si>
  <si>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</si>
  <si>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</si>
  <si>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</si>
  <si>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</si>
  <si>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</si>
  <si>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</si>
  <si>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</si>
  <si>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</si>
  <si>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</si>
  <si>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</si>
  <si>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</si>
  <si>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</si>
  <si>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</si>
  <si>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</si>
  <si>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</si>
  <si>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</si>
  <si>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</si>
  <si>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</si>
  <si>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</si>
  <si>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</si>
  <si>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</si>
  <si>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</si>
  <si>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</si>
  <si>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</si>
  <si>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</si>
  <si>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</si>
  <si>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</si>
  <si>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</si>
  <si>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</si>
  <si>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</si>
  <si>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</si>
  <si>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</si>
  <si>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</si>
  <si>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</si>
  <si>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</si>
  <si>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</si>
  <si>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</si>
  <si>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</si>
  <si>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</si>
  <si>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</si>
  <si>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</si>
  <si>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</si>
  <si>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</si>
  <si>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</si>
  <si>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</si>
  <si>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</si>
  <si>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</si>
  <si>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</si>
  <si>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</si>
  <si>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</si>
  <si>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</si>
  <si>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</si>
  <si>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</si>
  <si>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</si>
  <si>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</si>
  <si>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</si>
  <si>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</si>
  <si>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</si>
  <si>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</si>
  <si>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</si>
  <si>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</si>
  <si>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</si>
  <si>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</si>
  <si>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</si>
  <si>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</si>
  <si>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</si>
  <si>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</si>
  <si>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</si>
  <si>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</si>
  <si>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</si>
  <si>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</si>
  <si>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</si>
  <si>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</si>
  <si>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</si>
  <si>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</si>
  <si>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</si>
  <si>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</si>
  <si>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</si>
  <si>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</si>
  <si>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</si>
  <si>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</si>
  <si>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</si>
  <si>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</si>
  <si>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</si>
  <si>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</si>
  <si>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</si>
  <si>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</si>
  <si>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</si>
  <si>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</si>
  <si>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</si>
  <si>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</si>
  <si>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</si>
  <si>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</si>
  <si>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</si>
  <si>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</si>
  <si>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</si>
  <si>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</si>
  <si>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</si>
  <si>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</si>
  <si>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</si>
  <si>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</si>
  <si>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</si>
  <si>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</si>
  <si>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</si>
  <si>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</si>
  <si>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</si>
  <si>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</si>
  <si>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</si>
  <si>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</si>
  <si>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</si>
  <si>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</si>
  <si>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</si>
  <si>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</si>
  <si>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</si>
  <si>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</si>
  <si>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</si>
  <si>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</si>
  <si>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</si>
  <si>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</si>
  <si>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</si>
  <si>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</si>
  <si>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</si>
  <si>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</si>
  <si>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</si>
  <si>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</si>
  <si>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</si>
  <si>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</si>
  <si>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</si>
  <si>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</si>
  <si>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</si>
  <si>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</si>
  <si>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</si>
  <si>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</si>
  <si>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</si>
  <si>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</si>
  <si>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</si>
  <si>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</si>
  <si>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</si>
  <si>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</si>
  <si>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</si>
  <si>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</si>
  <si>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</si>
  <si>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</si>
  <si>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</si>
  <si>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</si>
  <si>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</si>
  <si>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</si>
  <si>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</si>
  <si>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</si>
  <si>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</si>
  <si>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</si>
  <si>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</si>
  <si>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</si>
  <si>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</si>
  <si>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</si>
  <si>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</si>
  <si>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</si>
  <si>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</si>
  <si>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</si>
  <si>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</si>
  <si>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</si>
  <si>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</si>
  <si>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</si>
  <si>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</si>
  <si>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</si>
  <si>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</si>
  <si>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</si>
  <si>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</si>
  <si>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</si>
  <si>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</si>
  <si>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</si>
  <si>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</si>
  <si>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</si>
  <si>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</si>
  <si>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</si>
  <si>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</si>
  <si>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</si>
  <si>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</si>
  <si>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</si>
  <si>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</si>
  <si>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</si>
  <si>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</si>
  <si>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</si>
  <si>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</si>
  <si>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</si>
  <si>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</si>
  <si>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</si>
  <si>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</si>
  <si>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</si>
  <si>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</si>
  <si>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</si>
  <si>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</si>
  <si>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</si>
  <si>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</si>
  <si>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</si>
  <si>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</si>
  <si>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</si>
  <si>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</si>
  <si>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</si>
  <si>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</si>
  <si>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</si>
  <si>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</si>
  <si>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</si>
  <si>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</si>
  <si>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</si>
  <si>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</si>
  <si>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</si>
  <si>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</si>
  <si>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</si>
  <si>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</si>
  <si>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</si>
  <si>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</si>
  <si>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</si>
  <si>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</si>
  <si>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</si>
  <si>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</si>
  <si>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</si>
  <si>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</si>
  <si>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</si>
  <si>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</si>
  <si>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</si>
  <si>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</si>
  <si>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</si>
  <si>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</si>
  <si>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</si>
  <si>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</si>
  <si>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</si>
  <si>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</si>
  <si>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</si>
  <si>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</si>
  <si>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</si>
  <si>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</si>
  <si>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</si>
  <si>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</si>
  <si>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</si>
  <si>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</si>
  <si>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</si>
  <si>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</si>
  <si>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</si>
  <si>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</si>
  <si>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</si>
  <si>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</si>
  <si>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</si>
  <si>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</si>
  <si>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</si>
  <si>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</si>
  <si>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</si>
  <si>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</si>
  <si>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</si>
  <si>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</si>
  <si>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</si>
  <si>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</si>
  <si>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</si>
  <si>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</si>
  <si>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</si>
  <si>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</si>
  <si>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</si>
  <si>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</si>
  <si>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</si>
  <si>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</si>
  <si>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</si>
  <si>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</si>
  <si>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</si>
  <si>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</si>
  <si>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</si>
  <si>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</si>
  <si>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</si>
  <si>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</si>
  <si>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</si>
  <si>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</si>
  <si>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</si>
  <si>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</si>
  <si>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</si>
  <si>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</si>
  <si>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</si>
  <si>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</si>
  <si>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</si>
  <si>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</si>
  <si>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</si>
  <si>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</si>
  <si>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</si>
  <si>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</si>
  <si>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</si>
  <si>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</si>
  <si>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</si>
  <si>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</si>
  <si>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</si>
  <si>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</si>
  <si>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</si>
  <si>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</si>
  <si>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</si>
  <si>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</si>
  <si>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</si>
  <si>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</si>
  <si>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</si>
  <si>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</si>
  <si>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</si>
  <si>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</si>
  <si>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</si>
  <si>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</si>
  <si>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</si>
  <si>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</si>
  <si>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</si>
  <si>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</si>
  <si>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</si>
  <si>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</si>
  <si>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</si>
  <si>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</si>
  <si>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</si>
  <si>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</si>
  <si>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</si>
  <si>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</si>
  <si>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</si>
  <si>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</si>
  <si>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</si>
  <si>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</si>
  <si>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</si>
  <si>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</si>
  <si>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</si>
  <si>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</si>
  <si>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</si>
  <si>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</si>
  <si>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</si>
  <si>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</si>
  <si>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</si>
  <si>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</si>
  <si>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</si>
  <si>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</si>
  <si>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</si>
  <si>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</si>
  <si>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</si>
  <si>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</si>
  <si>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</si>
  <si>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</si>
  <si>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</si>
  <si>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</si>
  <si>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</si>
  <si>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</si>
  <si>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</si>
  <si>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</si>
  <si>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</si>
  <si>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</si>
  <si>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</si>
  <si>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</si>
  <si>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</si>
  <si>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</si>
  <si>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</si>
  <si>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</si>
  <si>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</si>
  <si>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</si>
  <si>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</si>
  <si>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</si>
  <si>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</si>
  <si>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</si>
  <si>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</si>
  <si>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</si>
  <si>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</si>
  <si>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</si>
  <si>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</si>
  <si>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</si>
  <si>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</si>
  <si>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</si>
  <si>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</si>
  <si>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</si>
  <si>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</si>
  <si>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</si>
  <si>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</si>
  <si>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</si>
  <si>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</si>
  <si>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</si>
  <si>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</si>
  <si>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</si>
  <si>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</si>
  <si>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</si>
  <si>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</si>
  <si>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</si>
  <si>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</si>
  <si>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</si>
  <si>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</si>
  <si>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</si>
  <si>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</si>
  <si>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</si>
  <si>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</si>
  <si>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</si>
  <si>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</si>
  <si>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</si>
  <si>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</si>
  <si>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</si>
  <si>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</si>
  <si>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</si>
  <si>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</si>
  <si>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</si>
  <si>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</si>
  <si>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</si>
  <si>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</si>
  <si>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</si>
  <si>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</si>
  <si>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</si>
  <si>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</si>
  <si>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</si>
  <si>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</si>
  <si>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</si>
  <si>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</si>
  <si>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</si>
  <si>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</si>
  <si>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</si>
  <si>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</si>
  <si>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</si>
  <si>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</si>
  <si>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</si>
  <si>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</si>
  <si>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</si>
  <si>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</si>
  <si>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</si>
  <si>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</si>
  <si>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</si>
  <si>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</si>
  <si>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</si>
  <si>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</si>
  <si>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</si>
  <si>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</si>
  <si>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</si>
  <si>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</si>
  <si>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</si>
  <si>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</si>
  <si>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</si>
  <si>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</si>
  <si>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</si>
  <si>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</si>
  <si>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</si>
  <si>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</si>
  <si>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</si>
  <si>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</si>
  <si>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</si>
  <si>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</si>
  <si>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</si>
  <si>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</si>
  <si>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</si>
  <si>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</si>
  <si>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</si>
  <si>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</si>
  <si>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</si>
  <si>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</si>
  <si>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</si>
  <si>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</si>
  <si>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</si>
  <si>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</si>
  <si>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</si>
  <si>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</si>
  <si>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</si>
  <si>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</si>
  <si>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</si>
  <si>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</si>
  <si>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</si>
  <si>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</si>
  <si>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</si>
  <si>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</si>
  <si>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</si>
  <si>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</si>
  <si>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</si>
  <si>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</si>
  <si>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</si>
  <si>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</si>
  <si>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</si>
  <si>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</si>
  <si>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</si>
  <si>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</si>
  <si>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</si>
  <si>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</si>
  <si>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</si>
  <si>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</si>
  <si>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</si>
  <si>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</si>
  <si>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</si>
  <si>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</si>
  <si>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</si>
  <si>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</si>
  <si>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</si>
  <si>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</si>
  <si>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</si>
  <si>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</si>
  <si>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</si>
  <si>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</si>
  <si>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</si>
  <si>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</si>
  <si>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</si>
  <si>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</si>
  <si>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</si>
  <si>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</si>
  <si>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</si>
  <si>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</si>
  <si>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</si>
  <si>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</si>
  <si>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</si>
  <si>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</si>
  <si>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</si>
  <si>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</si>
  <si>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</si>
  <si>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</si>
  <si>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</si>
  <si>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</si>
  <si>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</si>
  <si>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</si>
  <si>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</si>
  <si>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</si>
  <si>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</si>
  <si>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</si>
  <si>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</si>
  <si>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</si>
  <si>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</si>
  <si>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</si>
  <si>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</si>
  <si>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</si>
  <si>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</si>
  <si>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</si>
  <si>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</si>
  <si>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</si>
  <si>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</si>
  <si>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</si>
  <si>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</si>
  <si>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</si>
  <si>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</si>
  <si>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</si>
  <si>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</si>
  <si>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</si>
  <si>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</si>
  <si>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</si>
  <si>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</si>
  <si>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</si>
  <si>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</si>
  <si>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</si>
  <si>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</si>
  <si>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</si>
  <si>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</si>
  <si>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</si>
  <si>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</si>
  <si>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</si>
  <si>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</si>
  <si>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</si>
  <si>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</si>
  <si>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</si>
  <si>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</si>
  <si>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</si>
  <si>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</si>
  <si>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</si>
  <si>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</si>
  <si>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</si>
  <si>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</si>
  <si>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</si>
  <si>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</si>
  <si>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</si>
  <si>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</si>
  <si>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</si>
  <si>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</si>
  <si>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</si>
  <si>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</si>
  <si>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</si>
  <si>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</si>
  <si>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</si>
  <si>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</si>
  <si>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</si>
  <si>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</si>
  <si>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</si>
  <si>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</si>
  <si>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</si>
  <si>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</si>
  <si>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</si>
  <si>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</si>
  <si>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</si>
  <si>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</si>
  <si>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</si>
  <si>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</si>
  <si>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</si>
  <si>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</si>
  <si>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</si>
  <si>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</si>
  <si>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</si>
  <si>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</si>
  <si>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</si>
  <si>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</si>
  <si>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</si>
  <si>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</si>
  <si>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</si>
  <si>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</si>
  <si>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</si>
  <si>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</si>
  <si>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</si>
  <si>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</si>
  <si>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</si>
  <si>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</si>
  <si>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</si>
  <si>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</si>
  <si>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</si>
  <si>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</si>
  <si>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</si>
  <si>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</si>
  <si>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</si>
  <si>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</si>
  <si>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</si>
  <si>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</si>
  <si>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</si>
  <si>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</si>
  <si>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</si>
  <si>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</si>
  <si>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</si>
  <si>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</si>
  <si>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</si>
  <si>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</si>
  <si>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</si>
  <si>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</si>
  <si>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</si>
  <si>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</si>
  <si>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</si>
  <si>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</si>
  <si>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</si>
  <si>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</si>
  <si>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</si>
  <si>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</si>
  <si>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</si>
  <si>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</si>
  <si>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</si>
  <si>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</si>
  <si>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</si>
  <si>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</si>
  <si>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</si>
  <si>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</si>
  <si>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</si>
  <si>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</si>
  <si>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</si>
  <si>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</si>
  <si>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</si>
  <si>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</si>
  <si>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</si>
  <si>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</si>
  <si>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</si>
  <si>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</si>
  <si>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</si>
  <si>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</si>
  <si>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</si>
  <si>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</si>
  <si>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</si>
  <si>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</si>
  <si>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</si>
  <si>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</si>
  <si>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</si>
  <si>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</si>
  <si>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</si>
  <si>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</si>
  <si>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</si>
  <si>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</si>
  <si>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</si>
  <si>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</si>
  <si>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</si>
  <si>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</si>
  <si>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</si>
  <si>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</si>
  <si>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</si>
  <si>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</si>
  <si>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</si>
  <si>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</si>
  <si>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</si>
  <si>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</si>
  <si>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</si>
  <si>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</si>
  <si>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</si>
  <si>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</si>
  <si>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</si>
  <si>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</si>
  <si>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</si>
  <si>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</si>
  <si>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</si>
  <si>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</si>
  <si>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</si>
  <si>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</si>
  <si>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</si>
  <si>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</si>
  <si>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</si>
  <si>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</si>
  <si>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</si>
  <si>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</si>
  <si>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</si>
  <si>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</si>
  <si>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</si>
  <si>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</si>
  <si>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</si>
  <si>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</si>
  <si>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</si>
  <si>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</si>
  <si>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</si>
  <si>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</si>
  <si>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</si>
  <si>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</si>
  <si>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</si>
  <si>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</si>
  <si>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</si>
  <si>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</si>
  <si>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</si>
  <si>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</si>
  <si>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</si>
  <si>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</si>
  <si>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</si>
  <si>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</si>
  <si>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</si>
  <si>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</si>
  <si>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</si>
  <si>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</si>
  <si>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</si>
  <si>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</si>
  <si>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</si>
  <si>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</si>
  <si>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</si>
  <si>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</si>
  <si>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</si>
  <si>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</si>
  <si>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</si>
  <si>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</si>
  <si>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</si>
  <si>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</si>
  <si>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</si>
  <si>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</si>
  <si>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</si>
  <si>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</si>
  <si>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</si>
  <si>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</si>
  <si>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</si>
  <si>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</si>
  <si>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</si>
  <si>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</si>
  <si>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</si>
  <si>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</si>
  <si>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</si>
  <si>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</si>
  <si>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</si>
  <si>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</si>
  <si>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</si>
  <si>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</si>
  <si>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</si>
  <si>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</si>
  <si>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</si>
  <si>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</si>
  <si>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</si>
  <si>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</si>
  <si>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</si>
  <si>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</si>
  <si>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</si>
  <si>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</si>
  <si>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</si>
  <si>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</si>
  <si>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</si>
  <si>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</si>
  <si>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</si>
  <si>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</si>
  <si>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</si>
  <si>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</si>
  <si>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</si>
  <si>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</si>
  <si>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</si>
  <si>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</si>
  <si>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</si>
  <si>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</si>
  <si>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</si>
  <si>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</si>
  <si>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</si>
  <si>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</si>
  <si>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</si>
  <si>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</si>
  <si>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</si>
  <si>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</si>
  <si>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</si>
  <si>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</si>
  <si>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</si>
  <si>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</si>
  <si>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</si>
  <si>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</si>
  <si>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</si>
  <si>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</si>
  <si>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</si>
  <si>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</si>
  <si>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</si>
  <si>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</si>
  <si>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</si>
  <si>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</si>
  <si>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</si>
  <si>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</si>
  <si>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</si>
  <si>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</si>
  <si>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</si>
  <si>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</si>
  <si>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</si>
  <si>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</si>
  <si>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</si>
  <si>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</si>
  <si>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</si>
  <si>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</si>
  <si>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</si>
  <si>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</si>
  <si>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</si>
  <si>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</si>
  <si>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</si>
  <si>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</si>
  <si>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</si>
  <si>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</si>
  <si>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</si>
  <si>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</si>
  <si>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</si>
  <si>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</si>
  <si>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</si>
  <si>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</si>
  <si>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</si>
  <si>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</si>
  <si>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</si>
  <si>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</si>
  <si>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</si>
  <si>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</si>
  <si>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</si>
  <si>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</si>
  <si>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</si>
  <si>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</si>
  <si>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</si>
  <si>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</si>
  <si>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</si>
  <si>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</si>
  <si>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</si>
  <si>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</si>
  <si>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</si>
  <si>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</si>
  <si>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</si>
  <si>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</si>
  <si>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</si>
  <si>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</si>
  <si>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</si>
  <si>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</si>
  <si>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</si>
  <si>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</si>
  <si>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</si>
  <si>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</si>
  <si>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</si>
  <si>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</si>
  <si>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</si>
  <si>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</si>
  <si>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</si>
  <si>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</si>
  <si>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</si>
  <si>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</si>
  <si>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</si>
  <si>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</si>
  <si>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</si>
  <si>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</si>
  <si>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</si>
  <si>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</si>
  <si>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</si>
  <si>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</si>
  <si>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</si>
  <si>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</si>
  <si>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</si>
  <si>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</si>
  <si>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</si>
  <si>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</si>
  <si>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</si>
  <si>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</si>
  <si>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</si>
  <si>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</si>
  <si>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</si>
  <si>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</si>
  <si>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</si>
  <si>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</si>
  <si>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</si>
  <si>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</si>
  <si>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</si>
  <si>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</si>
  <si>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</si>
  <si>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</si>
  <si>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</si>
  <si>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</si>
  <si>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</si>
  <si>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</si>
  <si>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</si>
  <si>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</si>
  <si>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</si>
  <si>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</si>
  <si>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</si>
  <si>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</si>
  <si>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</si>
  <si>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</si>
  <si>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</si>
  <si>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</si>
  <si>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</si>
  <si>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</si>
  <si>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</si>
  <si>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</si>
  <si>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</si>
  <si>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</si>
  <si>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</si>
  <si>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</si>
  <si>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</si>
  <si>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</si>
  <si>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</si>
  <si>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</si>
  <si>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</si>
  <si>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</si>
  <si>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</si>
  <si>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</si>
  <si>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</si>
  <si>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</si>
  <si>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</si>
  <si>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</si>
  <si>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</si>
  <si>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</si>
  <si>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</si>
  <si>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</si>
  <si>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</si>
  <si>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</si>
  <si>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</si>
  <si>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</si>
  <si>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</si>
  <si>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</si>
  <si>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</si>
  <si>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</si>
  <si>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</si>
  <si>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</si>
  <si>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</si>
  <si>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</si>
  <si>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</si>
  <si>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</si>
  <si>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</si>
  <si>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</si>
  <si>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</si>
  <si>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</si>
  <si>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</si>
  <si>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</si>
  <si>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</si>
  <si>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</si>
  <si>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</si>
  <si>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</si>
  <si>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</si>
  <si>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</si>
  <si>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</si>
  <si>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</si>
  <si>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</si>
  <si>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</si>
  <si>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</si>
  <si>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</si>
  <si>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</si>
  <si>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</si>
  <si>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</si>
  <si>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</si>
  <si>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</si>
  <si>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</si>
  <si>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</si>
  <si>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</si>
  <si>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</si>
  <si>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</si>
  <si>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</si>
  <si>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</si>
  <si>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</si>
  <si>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</si>
  <si>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</si>
  <si>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</si>
  <si>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</si>
  <si>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</si>
  <si>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</si>
  <si>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</si>
  <si>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</si>
  <si>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</si>
  <si>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</si>
  <si>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</si>
  <si>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</si>
  <si>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</si>
  <si>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</si>
  <si>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</si>
  <si>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</si>
  <si>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</si>
  <si>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</si>
  <si>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</si>
  <si>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</si>
  <si>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</si>
  <si>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</si>
  <si>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</si>
  <si>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</si>
  <si>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</si>
  <si>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</si>
  <si>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</si>
  <si>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</si>
  <si>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</si>
  <si>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</si>
  <si>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</si>
  <si>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</si>
  <si>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</si>
  <si>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</si>
  <si>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</si>
  <si>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</si>
  <si>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</si>
  <si>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</si>
  <si>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</si>
  <si>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</si>
  <si>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</si>
  <si>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</si>
  <si>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</si>
  <si>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</si>
  <si>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</si>
  <si>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</si>
  <si>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</si>
  <si>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</si>
  <si>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</si>
  <si>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</si>
  <si>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</si>
  <si>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</si>
  <si>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</si>
  <si>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</si>
  <si>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</si>
  <si>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</si>
  <si>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</si>
  <si>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</si>
  <si>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</si>
  <si>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</si>
  <si>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</si>
  <si>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</si>
  <si>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</si>
  <si>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</si>
  <si>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</si>
  <si>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</si>
  <si>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</si>
  <si>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</si>
  <si>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</si>
  <si>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</si>
  <si>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</si>
  <si>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</si>
  <si>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</si>
  <si>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</si>
  <si>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</si>
  <si>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</si>
  <si>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</si>
  <si>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</si>
  <si>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</si>
  <si>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</si>
  <si>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</si>
  <si>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</si>
  <si>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</si>
  <si>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</si>
  <si>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</si>
  <si>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</si>
  <si>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</si>
  <si>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</si>
  <si>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</si>
  <si>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</si>
  <si>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</si>
  <si>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</si>
  <si>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</si>
  <si>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</si>
  <si>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</si>
  <si>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</si>
  <si>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</si>
  <si>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</si>
  <si>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</si>
  <si>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</si>
  <si>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</si>
  <si>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</si>
  <si>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</si>
  <si>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</si>
  <si>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</si>
  <si>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</si>
  <si>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</si>
  <si>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</si>
  <si>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</si>
  <si>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</si>
  <si>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</si>
  <si>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</si>
  <si>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</si>
  <si>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</si>
  <si>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</si>
  <si>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</si>
  <si>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</si>
  <si>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</si>
  <si>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</si>
  <si>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</si>
  <si>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</si>
  <si>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</si>
  <si>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</si>
  <si>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</si>
  <si>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</si>
  <si>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</si>
  <si>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</si>
  <si>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</si>
  <si>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</si>
  <si>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</si>
  <si>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</si>
  <si>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</si>
  <si>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</si>
  <si>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</si>
  <si>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</si>
  <si>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</si>
  <si>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</si>
  <si>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</si>
  <si>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</si>
  <si>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</si>
  <si>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</si>
  <si>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</si>
  <si>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</si>
  <si>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</si>
  <si>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</si>
  <si>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</si>
  <si>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</si>
  <si>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</si>
  <si>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</si>
  <si>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</si>
  <si>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</si>
  <si>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</si>
  <si>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</si>
  <si>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</si>
  <si>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</si>
  <si>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</si>
  <si>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</si>
  <si>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</si>
  <si>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</si>
  <si>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</si>
  <si>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</si>
  <si>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</si>
  <si>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</si>
  <si>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</si>
  <si>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</si>
  <si>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</si>
  <si>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</si>
  <si>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</si>
  <si>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</si>
  <si>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</si>
  <si>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</si>
  <si>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</si>
  <si>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</si>
  <si>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</si>
  <si>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</si>
  <si>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</si>
  <si>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</si>
  <si>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</si>
  <si>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</si>
  <si>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</si>
  <si>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</si>
  <si>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</si>
  <si>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</si>
  <si>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</si>
  <si>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</si>
  <si>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</si>
  <si>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</si>
  <si>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</si>
  <si>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</si>
  <si>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</si>
  <si>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</si>
  <si>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</si>
  <si>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</si>
  <si>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</si>
  <si>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</si>
  <si>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</si>
  <si>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</si>
  <si>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</si>
  <si>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</si>
  <si>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</si>
  <si>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</si>
  <si>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</si>
  <si>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</si>
  <si>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</si>
  <si>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</si>
  <si>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</si>
  <si>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</si>
  <si>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</si>
  <si>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</si>
  <si>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</si>
  <si>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</si>
  <si>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</si>
  <si>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</si>
  <si>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</si>
  <si>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</si>
  <si>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</si>
  <si>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</si>
  <si>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</si>
  <si>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</si>
  <si>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</si>
  <si>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</si>
  <si>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</si>
  <si>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</si>
  <si>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</si>
  <si>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</si>
  <si>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</si>
  <si>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</si>
  <si>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</si>
  <si>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</si>
  <si>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</si>
  <si>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</si>
  <si>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</si>
  <si>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</si>
  <si>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</si>
  <si>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</si>
  <si>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</si>
  <si>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</si>
  <si>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</si>
  <si>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</si>
  <si>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</si>
  <si>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</si>
  <si>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</si>
  <si>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</si>
  <si>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</si>
  <si>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</si>
  <si>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</si>
  <si>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</si>
  <si>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</si>
  <si>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</si>
  <si>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</si>
  <si>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</si>
  <si>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</si>
  <si>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</si>
  <si>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</si>
  <si>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</si>
  <si>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</si>
  <si>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</si>
  <si>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</si>
  <si>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</si>
  <si>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</si>
  <si>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</si>
  <si>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</si>
  <si>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</si>
  <si>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</si>
  <si>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</si>
  <si>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</si>
  <si>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</si>
  <si>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</si>
  <si>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</si>
  <si>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</si>
  <si>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</si>
  <si>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</si>
  <si>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</si>
  <si>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</si>
  <si>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</si>
  <si>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</si>
  <si>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</si>
  <si>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</si>
  <si>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</si>
  <si>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</si>
  <si>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</si>
  <si>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</si>
  <si>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</si>
  <si>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</si>
  <si>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</si>
  <si>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</si>
  <si>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</si>
  <si>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</si>
  <si>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</si>
  <si>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</si>
  <si>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</si>
  <si>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</si>
  <si>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</si>
  <si>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</si>
  <si>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</si>
  <si>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</si>
  <si>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</si>
  <si>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</si>
  <si>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</si>
  <si>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</si>
  <si>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</si>
  <si>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</si>
  <si>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</si>
  <si>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</si>
  <si>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</si>
  <si>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</si>
  <si>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</si>
  <si>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</si>
  <si>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</si>
  <si>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</si>
  <si>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</si>
  <si>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</si>
  <si>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</si>
  <si>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</si>
  <si>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</si>
  <si>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</si>
  <si>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</si>
  <si>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</si>
  <si>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</si>
  <si>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</si>
  <si>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</si>
  <si>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</si>
  <si>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</si>
  <si>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</si>
  <si>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</si>
  <si>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</si>
  <si>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</si>
  <si>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</si>
  <si>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</si>
  <si>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</si>
  <si>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</si>
  <si>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</si>
  <si>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</si>
  <si>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</si>
  <si>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</si>
  <si>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</si>
  <si>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</si>
  <si>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</si>
  <si>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</si>
  <si>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</si>
  <si>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</si>
  <si>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</si>
  <si>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</si>
  <si>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</si>
  <si>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</si>
  <si>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</si>
  <si>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</si>
  <si>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</si>
  <si>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</si>
  <si>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</si>
  <si>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</si>
  <si>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</si>
  <si>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</si>
  <si>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</si>
  <si>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</si>
  <si>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</si>
  <si>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</si>
  <si>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</si>
  <si>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</si>
  <si>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</si>
  <si>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</si>
  <si>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</si>
  <si>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</si>
  <si>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</si>
  <si>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</si>
  <si>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</si>
  <si>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</si>
  <si>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</si>
  <si>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</si>
  <si>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</si>
  <si>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</si>
  <si>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</si>
  <si>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</si>
  <si>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</si>
  <si>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</si>
  <si>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</si>
  <si>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</si>
  <si>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</si>
  <si>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</si>
  <si>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</si>
  <si>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</si>
  <si>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</si>
  <si>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</si>
  <si>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</si>
  <si>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</si>
  <si>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</si>
  <si>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</si>
  <si>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</si>
  <si>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</si>
  <si>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</si>
  <si>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</si>
  <si>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</si>
  <si>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</si>
  <si>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</si>
  <si>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</si>
  <si>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</si>
  <si>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</si>
  <si>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</si>
  <si>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</si>
  <si>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</si>
  <si>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</si>
  <si>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</si>
  <si>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</si>
  <si>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</si>
  <si>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</si>
  <si>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</si>
  <si>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</si>
  <si>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</si>
  <si>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</si>
  <si>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</si>
  <si>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</si>
  <si>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</si>
  <si>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</si>
  <si>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</si>
  <si>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</si>
  <si>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</si>
  <si>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</si>
  <si>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</si>
  <si>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</si>
  <si>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</si>
  <si>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</si>
  <si>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</si>
  <si>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</si>
  <si>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</si>
  <si>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</si>
  <si>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</si>
  <si>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</si>
  <si>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</si>
  <si>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</si>
  <si>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</si>
  <si>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</si>
  <si>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</si>
  <si>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</si>
  <si>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</si>
  <si>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</si>
  <si>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</si>
  <si>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</si>
  <si>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</si>
  <si>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</si>
  <si>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</si>
  <si>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</si>
  <si>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</si>
  <si>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</si>
  <si>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</si>
  <si>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</si>
  <si>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</si>
  <si>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</si>
  <si>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</si>
  <si>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</si>
  <si>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</si>
  <si>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</si>
  <si>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</si>
  <si>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</si>
  <si>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</si>
  <si>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</si>
  <si>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</si>
  <si>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</si>
  <si>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</si>
  <si>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</si>
  <si>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</si>
  <si>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</si>
  <si>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</si>
  <si>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</si>
  <si>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</si>
  <si>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</si>
  <si>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</si>
  <si>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</si>
  <si>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</si>
  <si>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</si>
  <si>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</si>
  <si>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</si>
  <si>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</si>
  <si>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</si>
  <si>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</si>
  <si>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</si>
  <si>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</si>
  <si>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</si>
  <si>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</si>
  <si>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</si>
  <si>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</si>
  <si>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</si>
  <si>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</si>
  <si>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</si>
  <si>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</si>
  <si>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</si>
  <si>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</si>
  <si>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</si>
  <si>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</si>
  <si>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</si>
  <si>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</si>
  <si>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</si>
  <si>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</si>
  <si>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</si>
  <si>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</si>
  <si>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</si>
  <si>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</si>
  <si>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</si>
  <si>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</si>
  <si>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</si>
  <si>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</si>
  <si>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</si>
  <si>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</si>
  <si>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</si>
  <si>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</si>
  <si>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</si>
  <si>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</si>
  <si>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</si>
  <si>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</si>
  <si>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</si>
  <si>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</si>
  <si>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</si>
  <si>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</si>
  <si>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</si>
  <si>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</si>
  <si>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</si>
  <si>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</si>
  <si>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</si>
  <si>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</si>
  <si>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</si>
  <si>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</si>
  <si>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</si>
  <si>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</si>
  <si>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</si>
  <si>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</si>
  <si>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</si>
  <si>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</si>
  <si>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</si>
  <si>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</si>
  <si>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</si>
  <si>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</si>
  <si>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</si>
  <si>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</si>
  <si>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</si>
  <si>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</si>
  <si>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</si>
  <si>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</si>
  <si>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</si>
  <si>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</si>
  <si>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</si>
  <si>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</si>
  <si>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</si>
  <si>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</si>
  <si>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</si>
  <si>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</si>
  <si>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</si>
  <si>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</si>
  <si>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</si>
  <si>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</si>
  <si>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</si>
  <si>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</si>
  <si>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</si>
  <si>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</si>
  <si>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</si>
  <si>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</si>
  <si>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</si>
  <si>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</si>
  <si>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</si>
  <si>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</si>
  <si>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</si>
  <si>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</si>
  <si>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</si>
  <si>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</si>
  <si>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</si>
  <si>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</si>
  <si>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</si>
  <si>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</si>
  <si>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</si>
  <si>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</si>
  <si>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</si>
  <si>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</si>
  <si>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</si>
  <si>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</si>
  <si>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</si>
  <si>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</si>
  <si>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</si>
  <si>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</si>
  <si>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</si>
  <si>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</si>
  <si>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</si>
  <si>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</si>
  <si>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</si>
  <si>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</si>
  <si>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</si>
  <si>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</si>
  <si>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</si>
  <si>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</si>
  <si>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</si>
  <si>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</si>
  <si>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</si>
  <si>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</si>
  <si>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</si>
  <si>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</si>
  <si>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</si>
  <si>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</si>
  <si>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</si>
  <si>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</si>
  <si>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</si>
  <si>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</si>
  <si>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</si>
  <si>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</si>
  <si>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</si>
  <si>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</si>
  <si>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</si>
  <si>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</si>
  <si>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</si>
  <si>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</si>
  <si>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</si>
  <si>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</si>
  <si>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</si>
  <si>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</si>
  <si>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</si>
  <si>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</si>
  <si>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</si>
  <si>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</si>
  <si>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</si>
  <si>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</si>
  <si>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</si>
  <si>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</si>
  <si>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</si>
  <si>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</si>
  <si>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</si>
  <si>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</si>
  <si>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</si>
  <si>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</si>
  <si>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</si>
  <si>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</si>
  <si>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</si>
  <si>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</si>
  <si>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</si>
  <si>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</si>
  <si>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</si>
  <si>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</si>
  <si>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</si>
  <si>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</si>
  <si>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</si>
  <si>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</si>
  <si>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</si>
  <si>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</si>
  <si>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</si>
  <si>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</si>
  <si>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</si>
  <si>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</si>
  <si>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</si>
  <si>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</si>
  <si>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</si>
  <si>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</si>
  <si>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</si>
  <si>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</si>
  <si>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</si>
  <si>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</si>
  <si>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</si>
  <si>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</si>
  <si>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</si>
  <si>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</si>
  <si>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</si>
  <si>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</si>
  <si>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</si>
  <si>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</si>
  <si>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</si>
  <si>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</si>
  <si>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</si>
  <si>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</si>
  <si>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</si>
  <si>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</si>
  <si>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</si>
  <si>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</si>
  <si>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</si>
  <si>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</si>
  <si>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</si>
  <si>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</si>
  <si>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</si>
  <si>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</si>
  <si>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</si>
  <si>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</si>
  <si>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</si>
  <si>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</si>
  <si>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</si>
  <si>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</si>
  <si>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</si>
  <si>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</si>
  <si>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</si>
  <si>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</si>
  <si>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</si>
  <si>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</si>
  <si>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</si>
  <si>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</si>
  <si>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</si>
  <si>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</si>
  <si>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</si>
  <si>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</si>
  <si>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</si>
  <si>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</si>
  <si>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</si>
  <si>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</si>
  <si>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</si>
  <si>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</si>
  <si>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</si>
  <si>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</si>
  <si>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</si>
  <si>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</si>
  <si>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</si>
  <si>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</si>
  <si>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</si>
  <si>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</si>
  <si>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</si>
  <si>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</si>
  <si>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</si>
  <si>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</si>
  <si>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</si>
  <si>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</si>
  <si>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</si>
  <si>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</si>
  <si>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</si>
  <si>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</si>
  <si>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</si>
  <si>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</si>
  <si>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</si>
  <si>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</si>
  <si>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</si>
  <si>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</si>
  <si>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</si>
  <si>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</si>
  <si>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</si>
  <si>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</si>
  <si>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</si>
  <si>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</si>
  <si>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</si>
  <si>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</si>
  <si>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</si>
  <si>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</si>
  <si>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</si>
  <si>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</si>
  <si>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</si>
  <si>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</si>
  <si>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</si>
  <si>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</si>
  <si>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</si>
  <si>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</si>
  <si>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</si>
  <si>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</si>
  <si>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</si>
  <si>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</si>
  <si>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</si>
  <si>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</si>
  <si>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</si>
  <si>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</si>
  <si>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</si>
  <si>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</si>
  <si>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</si>
  <si>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</si>
  <si>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</si>
  <si>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</si>
  <si>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</si>
  <si>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</si>
  <si>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</si>
  <si>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</si>
  <si>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</si>
  <si>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</si>
  <si>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</si>
  <si>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</si>
  <si>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</si>
  <si>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</si>
  <si>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</si>
  <si>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</si>
  <si>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</si>
  <si>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</si>
  <si>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</si>
  <si>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</si>
  <si>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</si>
  <si>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</si>
  <si>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</si>
  <si>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</si>
  <si>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</si>
  <si>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</si>
  <si>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</si>
  <si>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</si>
  <si>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</si>
  <si>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</si>
  <si>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</si>
  <si>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</si>
  <si>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</si>
  <si>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</si>
  <si>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</si>
  <si>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</si>
  <si>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</si>
  <si>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</si>
  <si>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</si>
  <si>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</si>
  <si>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</si>
  <si>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</si>
  <si>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</si>
  <si>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</si>
  <si>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</si>
  <si>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</si>
  <si>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</si>
  <si>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</si>
  <si>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</si>
  <si>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</si>
  <si>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</si>
  <si>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</si>
  <si>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</si>
  <si>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</si>
  <si>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</si>
  <si>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</si>
  <si>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</si>
  <si>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</si>
  <si>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</si>
  <si>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</si>
  <si>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</si>
  <si>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</si>
  <si>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</si>
  <si>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</si>
  <si>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</si>
  <si>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</si>
  <si>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</si>
  <si>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</si>
  <si>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</si>
  <si>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</si>
  <si>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</si>
  <si>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</si>
  <si>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</si>
  <si>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</si>
  <si>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</si>
  <si>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</si>
  <si>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</si>
  <si>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</si>
  <si>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</si>
  <si>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</si>
  <si>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</si>
  <si>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</si>
  <si>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</si>
  <si>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</si>
  <si>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</si>
  <si>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</si>
  <si>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</si>
  <si>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</si>
  <si>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</si>
  <si>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</si>
  <si>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</si>
  <si>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</si>
  <si>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</si>
  <si>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</si>
  <si>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</si>
  <si>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</si>
  <si>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</si>
  <si>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</si>
  <si>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</si>
  <si>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</si>
  <si>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</si>
  <si>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</si>
  <si>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</si>
  <si>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</si>
  <si>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</si>
  <si>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</si>
  <si>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</si>
  <si>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</si>
  <si>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</si>
  <si>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</si>
  <si>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</si>
  <si>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</si>
  <si>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</si>
  <si>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</si>
  <si>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</si>
  <si>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</si>
  <si>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</si>
  <si>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</si>
  <si>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</si>
  <si>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</si>
  <si>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</si>
  <si>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</si>
  <si>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</si>
  <si>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</si>
  <si>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</si>
  <si>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</si>
  <si>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</si>
  <si>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</si>
  <si>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</si>
  <si>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</si>
  <si>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</si>
  <si>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</si>
  <si>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</si>
  <si>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</si>
  <si>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</si>
  <si>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</si>
  <si>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</si>
  <si>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</si>
  <si>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</si>
  <si>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</si>
  <si>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</si>
  <si>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</si>
  <si>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</si>
  <si>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</si>
  <si>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</si>
  <si>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</si>
  <si>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</si>
  <si>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</si>
  <si>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</si>
  <si>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</si>
  <si>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</si>
  <si>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</si>
  <si>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</si>
  <si>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</si>
  <si>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</si>
  <si>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</si>
  <si>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</si>
  <si>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</si>
  <si>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</si>
  <si>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</si>
  <si>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</si>
  <si>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</si>
  <si>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</si>
  <si>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</si>
  <si>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</si>
  <si>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</si>
  <si>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</si>
  <si>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</si>
  <si>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</si>
  <si>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</si>
  <si>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</si>
  <si>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</si>
  <si>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</si>
  <si>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</si>
  <si>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</si>
  <si>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</si>
  <si>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</si>
  <si>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</si>
  <si>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</si>
  <si>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</si>
  <si>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</si>
  <si>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</si>
  <si>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</si>
  <si>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</si>
  <si>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</si>
  <si>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</si>
  <si>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</si>
  <si>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</si>
  <si>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</si>
  <si>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</si>
  <si>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</si>
  <si>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</si>
  <si>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</si>
  <si>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</si>
  <si>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</si>
  <si>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</si>
  <si>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</si>
  <si>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</si>
  <si>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</si>
  <si>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</si>
  <si>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</si>
  <si>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</si>
  <si>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</si>
  <si>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</si>
  <si>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</si>
  <si>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</si>
  <si>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</si>
  <si>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</si>
  <si>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</si>
  <si>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</si>
  <si>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</si>
  <si>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</si>
  <si>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</si>
  <si>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</si>
  <si>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</si>
  <si>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</si>
  <si>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</si>
  <si>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</si>
  <si>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</si>
  <si>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</si>
  <si>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</si>
  <si>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</si>
  <si>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</si>
  <si>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</si>
  <si>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</si>
  <si>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</si>
  <si>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</si>
  <si>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</si>
  <si>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</si>
  <si>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</si>
  <si>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</si>
  <si>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</si>
  <si>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</si>
  <si>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</si>
  <si>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</si>
  <si>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</si>
  <si>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</si>
  <si>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</si>
  <si>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</si>
  <si>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</si>
  <si>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</si>
  <si>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</si>
  <si>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</si>
  <si>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</si>
  <si>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</si>
  <si>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</si>
  <si>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</si>
  <si>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</si>
  <si>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</si>
  <si>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</si>
  <si>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</si>
  <si>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</si>
  <si>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</si>
  <si>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</si>
  <si>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</si>
  <si>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</si>
  <si>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</si>
  <si>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</si>
  <si>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</si>
  <si>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</si>
  <si>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</si>
  <si>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</si>
  <si>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</si>
  <si>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</si>
  <si>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</si>
  <si>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</si>
  <si>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</si>
  <si>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</si>
  <si>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</si>
  <si>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</si>
  <si>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</si>
  <si>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</si>
  <si>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</si>
  <si>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</si>
  <si>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</si>
  <si>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</si>
  <si>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</si>
  <si>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</si>
  <si>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</si>
  <si>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</si>
  <si>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</si>
  <si>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</si>
  <si>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</si>
  <si>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</si>
  <si>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</si>
  <si>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</si>
  <si>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</si>
  <si>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</si>
  <si>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</si>
  <si>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</si>
  <si>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</si>
  <si>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</si>
  <si>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</si>
  <si>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</si>
  <si>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</si>
  <si>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</si>
  <si>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</si>
  <si>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</si>
  <si>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</si>
  <si>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</si>
  <si>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</si>
  <si>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</si>
  <si>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</si>
  <si>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</si>
  <si>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</si>
  <si>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</si>
  <si>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</si>
  <si>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</si>
  <si>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</si>
  <si>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</si>
  <si>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</si>
  <si>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</si>
  <si>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</si>
  <si>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</si>
  <si>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</si>
  <si>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</si>
  <si>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</si>
  <si>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</si>
  <si>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</si>
  <si>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</si>
  <si>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</si>
  <si>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</si>
  <si>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</si>
  <si>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</si>
  <si>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</si>
  <si>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</si>
  <si>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</si>
  <si>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</si>
  <si>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</si>
  <si>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</si>
  <si>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</si>
  <si>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</si>
  <si>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</si>
  <si>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</si>
  <si>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</si>
  <si>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</si>
  <si>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</si>
  <si>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</si>
  <si>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</si>
  <si>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</si>
  <si>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</si>
  <si>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</si>
  <si>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</si>
  <si>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</si>
  <si>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</si>
  <si>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</si>
  <si>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</si>
  <si>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</si>
  <si>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</si>
  <si>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</si>
  <si>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</si>
  <si>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</si>
  <si>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</si>
  <si>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</si>
  <si>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</si>
  <si>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</si>
  <si>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</si>
  <si>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</si>
  <si>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</si>
  <si>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</si>
  <si>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</si>
  <si>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</si>
  <si>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</si>
  <si>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</si>
  <si>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</si>
  <si>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</si>
  <si>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</si>
  <si>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</si>
  <si>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</si>
  <si>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</si>
  <si>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</si>
  <si>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</si>
  <si>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</si>
  <si>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</si>
  <si>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</si>
  <si>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</si>
  <si>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</si>
  <si>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</si>
  <si>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</si>
  <si>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</si>
  <si>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</si>
  <si>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</si>
  <si>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</si>
  <si>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</si>
  <si>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</si>
  <si>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</si>
  <si>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</si>
  <si>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</si>
  <si>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</si>
  <si>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</si>
  <si>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</si>
  <si>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</si>
  <si>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</si>
  <si>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</si>
  <si>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</si>
  <si>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</si>
  <si>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</si>
  <si>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</si>
  <si>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</si>
  <si>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</si>
  <si>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</si>
  <si>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</si>
  <si>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</si>
  <si>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</si>
  <si>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</si>
  <si>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</si>
  <si>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</si>
  <si>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</si>
  <si>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</si>
  <si>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</si>
  <si>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</si>
  <si>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</si>
  <si>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</si>
  <si>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</si>
  <si>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</si>
  <si>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</si>
  <si>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</si>
  <si>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</si>
  <si>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</si>
  <si>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</si>
  <si>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</si>
  <si>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</si>
  <si>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</si>
  <si>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</si>
  <si>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</si>
  <si>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</si>
  <si>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</si>
  <si>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</si>
  <si>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</si>
  <si>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</si>
  <si>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</si>
  <si>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</si>
  <si>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</si>
  <si>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</si>
  <si>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</si>
  <si>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</si>
  <si>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</si>
  <si>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</si>
  <si>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</si>
  <si>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</si>
  <si>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</si>
  <si>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</si>
  <si>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</si>
  <si>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</si>
  <si>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</si>
  <si>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</si>
  <si>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</si>
  <si>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</si>
  <si>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</si>
  <si>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</si>
  <si>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</si>
  <si>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</si>
  <si>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</si>
  <si>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</si>
  <si>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</si>
  <si>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</si>
  <si>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</si>
  <si>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</si>
  <si>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</si>
  <si>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</si>
  <si>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</si>
  <si>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</si>
  <si>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</si>
  <si>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</si>
  <si>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</si>
  <si>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</si>
  <si>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</si>
  <si>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</si>
  <si>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</si>
  <si>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</si>
  <si>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</si>
  <si>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</si>
  <si>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</si>
  <si>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</si>
  <si>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</si>
  <si>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</si>
  <si>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</si>
  <si>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</si>
  <si>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</si>
  <si>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</si>
  <si>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</si>
  <si>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</si>
  <si>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</si>
  <si>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</si>
  <si>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</si>
  <si>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</si>
  <si>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</si>
  <si>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</si>
  <si>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</si>
  <si>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</si>
  <si>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</si>
  <si>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</si>
  <si>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</si>
  <si>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</si>
  <si>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</si>
  <si>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</si>
  <si>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</si>
  <si>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</si>
  <si>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</si>
  <si>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</si>
  <si>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</si>
  <si>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</si>
  <si>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</si>
  <si>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</si>
  <si>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</si>
  <si>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</si>
  <si>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</si>
  <si>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</si>
  <si>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</si>
  <si>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</si>
  <si>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</si>
  <si>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</si>
  <si>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</si>
  <si>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</si>
  <si>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</si>
  <si>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</si>
  <si>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</si>
  <si>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</si>
  <si>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</si>
  <si>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</si>
  <si>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</si>
  <si>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</si>
  <si>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</si>
  <si>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</si>
  <si>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</si>
  <si>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</si>
  <si>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</si>
  <si>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</si>
  <si>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</si>
  <si>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</si>
  <si>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</si>
  <si>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</si>
  <si>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</si>
  <si>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</si>
  <si>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</si>
  <si>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</si>
  <si>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</si>
  <si>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</si>
  <si>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</si>
  <si>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</si>
  <si>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</si>
  <si>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</si>
  <si>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</si>
  <si>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</si>
  <si>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</si>
  <si>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</si>
  <si>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</si>
  <si>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</si>
  <si>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</si>
  <si>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</si>
  <si>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</si>
  <si>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</si>
  <si>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</si>
  <si>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</si>
  <si>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</si>
  <si>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</si>
  <si>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</si>
  <si>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</si>
  <si>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</si>
  <si>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</si>
  <si>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</si>
  <si>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</si>
  <si>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</si>
  <si>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</si>
  <si>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</si>
  <si>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</si>
  <si>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</si>
  <si>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</si>
  <si>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</si>
  <si>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</si>
  <si>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</si>
  <si>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</si>
  <si>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</si>
  <si>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</si>
  <si>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</si>
  <si>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</si>
  <si>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</si>
  <si>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</si>
  <si>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</si>
  <si>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</si>
  <si>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</si>
  <si>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</si>
  <si>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</si>
  <si>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</si>
  <si>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</si>
  <si>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</si>
  <si>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</si>
  <si>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</si>
  <si>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</si>
  <si>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</si>
  <si>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</si>
  <si>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</si>
  <si>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</si>
  <si>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</si>
  <si>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</si>
  <si>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</si>
  <si>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</si>
  <si>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</si>
  <si>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</si>
  <si>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</si>
  <si>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</si>
  <si>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</si>
  <si>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</si>
  <si>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</si>
  <si>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</si>
  <si>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</si>
  <si>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</si>
  <si>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</si>
  <si>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</si>
  <si>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</si>
  <si>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</si>
  <si>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</si>
  <si>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</si>
  <si>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</si>
  <si>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</si>
  <si>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</si>
  <si>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</si>
  <si>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</si>
  <si>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</si>
  <si>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</si>
  <si>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</si>
  <si>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</si>
  <si>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</si>
  <si>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</si>
  <si>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</si>
  <si>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</si>
  <si>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</si>
  <si>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</si>
  <si>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</si>
  <si>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</si>
  <si>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</si>
  <si>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</si>
  <si>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</si>
  <si>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</si>
  <si>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</si>
  <si>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</si>
  <si>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</si>
  <si>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</si>
  <si>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</si>
  <si>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</si>
  <si>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</si>
  <si>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</si>
  <si>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</si>
  <si>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</si>
  <si>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</si>
  <si>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</si>
  <si>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</si>
  <si>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</si>
  <si>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</si>
  <si>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</si>
  <si>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</si>
  <si>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</si>
  <si>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</si>
  <si>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</si>
  <si>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</si>
  <si>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</si>
  <si>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</si>
  <si>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</si>
  <si>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</si>
  <si>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</si>
  <si>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</si>
  <si>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</si>
  <si>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</si>
  <si>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</si>
  <si>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</si>
  <si>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</si>
  <si>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</si>
  <si>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</si>
  <si>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</si>
  <si>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</si>
  <si>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</si>
  <si>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</si>
  <si>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</si>
  <si>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</si>
  <si>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</si>
  <si>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</si>
  <si>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</si>
  <si>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</si>
  <si>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</si>
  <si>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</si>
  <si>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</si>
  <si>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</si>
  <si>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</si>
  <si>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</si>
  <si>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</si>
  <si>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</si>
  <si>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</si>
  <si>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</si>
  <si>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</si>
  <si>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</si>
  <si>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</si>
  <si>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</si>
  <si>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</si>
  <si>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</si>
  <si>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</si>
  <si>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</si>
  <si>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</si>
  <si>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</si>
  <si>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</si>
  <si>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</si>
  <si>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</si>
  <si>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</si>
  <si>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</si>
  <si>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</si>
  <si>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</si>
  <si>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</si>
  <si>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</si>
  <si>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</si>
  <si>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</si>
  <si>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</si>
  <si>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</si>
  <si>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</si>
  <si>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</si>
  <si>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</si>
  <si>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</si>
  <si>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</si>
  <si>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</si>
  <si>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</si>
  <si>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</si>
  <si>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</si>
  <si>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</si>
  <si>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</si>
  <si>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</si>
  <si>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</si>
  <si>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</si>
  <si>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</si>
  <si>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</si>
  <si>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</si>
  <si>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</si>
  <si>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</si>
  <si>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</si>
  <si>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</si>
  <si>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</si>
  <si>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</si>
  <si>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</si>
  <si>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</si>
  <si>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</si>
  <si>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</si>
  <si>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</si>
  <si>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</si>
  <si>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</si>
  <si>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</si>
  <si>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</si>
  <si>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</si>
  <si>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</si>
  <si>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</si>
  <si>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</si>
  <si>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</si>
  <si>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</si>
  <si>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</si>
  <si>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</si>
  <si>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</si>
  <si>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</si>
  <si>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</si>
  <si>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</si>
  <si>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</si>
  <si>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</si>
  <si>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</si>
  <si>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</si>
  <si>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</si>
  <si>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</si>
  <si>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</si>
  <si>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</si>
  <si>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</si>
  <si>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</si>
  <si>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</si>
  <si>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</si>
  <si>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</si>
  <si>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</si>
  <si>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</si>
  <si>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</si>
  <si>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</si>
  <si>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</si>
  <si>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</si>
  <si>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</si>
  <si>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</si>
  <si>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</si>
  <si>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</si>
  <si>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</si>
  <si>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</si>
  <si>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</si>
  <si>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</si>
  <si>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</si>
  <si>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</si>
  <si>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</si>
  <si>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</si>
  <si>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</si>
  <si>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</si>
  <si>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</si>
  <si>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</si>
  <si>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</si>
  <si>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</si>
  <si>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</si>
  <si>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</si>
  <si>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</si>
  <si>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</si>
  <si>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</si>
  <si>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</si>
  <si>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</si>
  <si>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</si>
  <si>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</si>
  <si>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</si>
  <si>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</si>
  <si>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</si>
  <si>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</si>
  <si>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</si>
  <si>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</si>
  <si>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</si>
  <si>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</si>
  <si>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</si>
  <si>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</si>
  <si>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</si>
  <si>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</si>
  <si>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</si>
  <si>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</si>
  <si>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</si>
  <si>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</si>
  <si>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</si>
  <si>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</si>
  <si>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</si>
  <si>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</si>
  <si>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</si>
  <si>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</si>
  <si>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</si>
  <si>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</si>
  <si>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</si>
  <si>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</si>
  <si>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</si>
  <si>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</si>
  <si>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</si>
  <si>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</si>
  <si>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</si>
  <si>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</si>
  <si>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</si>
  <si>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</si>
  <si>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</si>
  <si>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</si>
  <si>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</si>
  <si>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</si>
  <si>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</si>
  <si>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</si>
  <si>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</si>
  <si>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</si>
  <si>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</si>
  <si>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</si>
  <si>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</si>
  <si>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</si>
  <si>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</si>
  <si>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</si>
  <si>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</si>
  <si>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</si>
  <si>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</si>
  <si>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</si>
  <si>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</si>
  <si>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</si>
  <si>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</si>
  <si>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</si>
  <si>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</si>
  <si>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</si>
  <si>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</si>
  <si>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</si>
  <si>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</si>
  <si>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</si>
  <si>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</si>
  <si>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</si>
  <si>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</si>
  <si>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</si>
  <si>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</si>
  <si>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</si>
  <si>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</si>
  <si>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</si>
  <si>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</si>
  <si>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</si>
  <si>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</si>
  <si>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</si>
  <si>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</si>
  <si>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</si>
  <si>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</si>
  <si>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</si>
  <si>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</si>
  <si>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</si>
  <si>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</si>
  <si>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</si>
  <si>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</si>
  <si>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</si>
  <si>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</si>
  <si>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</si>
  <si>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</si>
  <si>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</si>
  <si>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</si>
  <si>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</si>
  <si>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</si>
  <si>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</si>
  <si>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</si>
  <si>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</si>
  <si>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</si>
  <si>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</si>
  <si>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</si>
  <si>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</si>
  <si>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</si>
  <si>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</si>
  <si>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</si>
  <si>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</si>
  <si>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</si>
  <si>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</si>
  <si>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</si>
  <si>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</si>
  <si>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</si>
  <si>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</si>
  <si>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</si>
  <si>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</si>
  <si>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</si>
  <si>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</si>
  <si>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</si>
  <si>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</si>
  <si>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</si>
  <si>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</si>
  <si>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</si>
  <si>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</si>
  <si>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</si>
  <si>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</si>
  <si>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</si>
  <si>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</si>
  <si>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</si>
  <si>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</si>
  <si>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</si>
  <si>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</si>
  <si>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</si>
  <si>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</si>
  <si>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</si>
  <si>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</si>
  <si>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</si>
  <si>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</si>
  <si>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</si>
  <si>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</si>
  <si>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</si>
  <si>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</si>
  <si>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</si>
  <si>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</si>
  <si>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</si>
  <si>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</si>
  <si>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</si>
  <si>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</si>
  <si>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</si>
  <si>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</si>
  <si>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</si>
  <si>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</si>
  <si>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</si>
  <si>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</si>
  <si>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</si>
  <si>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</si>
  <si>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</si>
  <si>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</si>
  <si>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</si>
  <si>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</si>
  <si>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</si>
  <si>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</si>
  <si>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</si>
  <si>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</si>
  <si>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</si>
  <si>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</si>
  <si>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</si>
  <si>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</si>
  <si>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</si>
  <si>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</si>
  <si>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</si>
  <si>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</si>
  <si>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</si>
  <si>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</si>
  <si>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</si>
  <si>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</si>
  <si>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</si>
  <si>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</si>
  <si>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</si>
  <si>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</si>
  <si>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</si>
  <si>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</si>
  <si>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</si>
  <si>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</si>
  <si>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</si>
  <si>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</si>
  <si>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</si>
  <si>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</si>
  <si>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</si>
  <si>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</si>
  <si>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</si>
  <si>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</si>
  <si>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</si>
  <si>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</si>
  <si>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</si>
  <si>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</si>
  <si>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</si>
  <si>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</si>
  <si>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</si>
  <si>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</si>
  <si>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</si>
  <si>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</si>
  <si>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</si>
  <si>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</si>
  <si>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</si>
  <si>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</si>
  <si>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</si>
  <si>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</si>
  <si>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</si>
  <si>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</si>
  <si>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</si>
  <si>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</si>
  <si>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</si>
  <si>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</si>
  <si>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</si>
  <si>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</si>
  <si>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</si>
  <si>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</si>
  <si>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</si>
  <si>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</si>
  <si>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</si>
  <si>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</si>
  <si>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</si>
  <si>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</si>
  <si>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</si>
  <si>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</si>
  <si>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</si>
  <si>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</si>
  <si>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</si>
  <si>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</si>
  <si>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</si>
  <si>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</si>
  <si>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</si>
  <si>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</si>
  <si>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</si>
  <si>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</si>
  <si>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</si>
  <si>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</si>
  <si>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</si>
  <si>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</si>
  <si>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</si>
  <si>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</si>
  <si>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</si>
  <si>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</si>
  <si>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</si>
  <si>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</si>
  <si>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</si>
  <si>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</si>
  <si>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</si>
  <si>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</si>
  <si>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</si>
  <si>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</si>
  <si>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</si>
  <si>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</si>
  <si>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</si>
  <si>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</si>
  <si>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</si>
  <si>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</si>
  <si>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</si>
  <si>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</si>
  <si>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</si>
  <si>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</si>
  <si>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</si>
  <si>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</si>
  <si>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</si>
  <si>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</si>
  <si>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</si>
  <si>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</si>
  <si>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</si>
  <si>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</si>
  <si>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</si>
  <si>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</si>
  <si>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</si>
  <si>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</si>
  <si>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</si>
  <si>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</si>
  <si>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</si>
  <si>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</si>
  <si>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</si>
  <si>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</si>
  <si>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</si>
  <si>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</si>
  <si>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</si>
  <si>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</si>
  <si>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</si>
  <si>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</si>
  <si>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</si>
  <si>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</si>
  <si>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</si>
  <si>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</si>
  <si>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</si>
  <si>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</si>
  <si>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</si>
  <si>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</si>
  <si>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</si>
  <si>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</si>
  <si>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</si>
  <si>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</si>
  <si>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</si>
  <si>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</si>
  <si>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</si>
  <si>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</si>
  <si>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</si>
  <si>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</si>
  <si>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</si>
  <si>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</si>
  <si>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</si>
  <si>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</si>
  <si>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</si>
  <si>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</si>
  <si>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</si>
  <si>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</si>
  <si>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</si>
  <si>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</si>
  <si>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</si>
  <si>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</si>
  <si>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</si>
  <si>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</si>
  <si>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</si>
  <si>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</si>
  <si>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</si>
  <si>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</si>
  <si>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</si>
  <si>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</si>
  <si>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</si>
  <si>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</si>
  <si>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</si>
  <si>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</si>
  <si>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</si>
  <si>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</si>
  <si>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</si>
  <si>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</si>
  <si>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</si>
  <si>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</si>
  <si>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</si>
  <si>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</si>
  <si>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</si>
  <si>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</si>
  <si>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</si>
  <si>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</si>
  <si>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</si>
  <si>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</si>
  <si>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</si>
  <si>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</si>
  <si>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</si>
  <si>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</si>
  <si>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</si>
  <si>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</si>
  <si>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</si>
  <si>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</si>
  <si>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</si>
  <si>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</si>
  <si>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</si>
  <si>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</si>
  <si>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</si>
  <si>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</si>
  <si>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</si>
  <si>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</si>
  <si>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</si>
  <si>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</si>
  <si>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</si>
  <si>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</si>
  <si>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</si>
  <si>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</si>
  <si>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</si>
  <si>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</si>
  <si>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</si>
  <si>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</si>
  <si>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</si>
  <si>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</si>
  <si>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</si>
  <si>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</si>
  <si>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</si>
  <si>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</si>
  <si>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</si>
  <si>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</si>
  <si>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</si>
  <si>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</si>
  <si>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</si>
  <si>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</si>
  <si>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</si>
  <si>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</si>
  <si>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</si>
  <si>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</si>
  <si>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</si>
  <si>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</si>
  <si>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</si>
  <si>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</si>
  <si>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</si>
  <si>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</si>
  <si>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</si>
  <si>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</si>
  <si>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</si>
  <si>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</si>
  <si>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</si>
  <si>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</si>
  <si>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</si>
  <si>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</si>
  <si>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</si>
  <si>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</si>
  <si>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</si>
  <si>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</si>
  <si>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</si>
  <si>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</si>
  <si>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</si>
  <si>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</si>
  <si>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</si>
  <si>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</si>
  <si>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</si>
  <si>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</si>
  <si>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</si>
  <si>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</si>
  <si>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</si>
  <si>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</si>
  <si>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</si>
  <si>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</si>
  <si>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</si>
  <si>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</si>
  <si>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</si>
  <si>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</si>
  <si>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</si>
  <si>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</si>
  <si>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</si>
  <si>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</si>
  <si>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</si>
  <si>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</si>
  <si>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</si>
  <si>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</si>
  <si>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</si>
  <si>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</si>
  <si>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</si>
  <si>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</si>
  <si>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</si>
  <si>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</si>
  <si>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</si>
  <si>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</si>
  <si>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</si>
  <si>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</si>
  <si>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</si>
  <si>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</si>
  <si>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</si>
  <si>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</si>
  <si>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</si>
  <si>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</si>
  <si>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</si>
  <si>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</si>
  <si>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</si>
  <si>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</si>
  <si>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</si>
  <si>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</si>
  <si>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</si>
  <si>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</si>
  <si>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</si>
  <si>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</si>
  <si>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</si>
  <si>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</si>
  <si>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</si>
  <si>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</si>
  <si>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</si>
  <si>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</si>
  <si>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</si>
  <si>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</si>
  <si>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</si>
  <si>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</si>
  <si>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</si>
  <si>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</si>
  <si>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</si>
  <si>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</si>
  <si>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</si>
  <si>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</si>
  <si>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</si>
  <si>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</si>
  <si>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</si>
  <si>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</si>
  <si>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</si>
  <si>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</si>
  <si>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</si>
  <si>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</si>
  <si>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</si>
  <si>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</si>
  <si>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</si>
  <si>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</si>
  <si>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</si>
  <si>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</si>
  <si>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</si>
  <si>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</si>
  <si>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</si>
  <si>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</si>
  <si>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</si>
  <si>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</si>
  <si>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</si>
  <si>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</si>
  <si>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</si>
  <si>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</si>
  <si>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</si>
  <si>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</si>
  <si>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</si>
  <si>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</si>
  <si>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</si>
  <si>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</si>
  <si>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</si>
  <si>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</si>
  <si>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</si>
  <si>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</si>
  <si>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</si>
  <si>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</si>
  <si>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</si>
  <si>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</si>
  <si>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</si>
  <si>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</si>
  <si>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</si>
  <si>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</si>
  <si>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</si>
  <si>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</si>
  <si>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</si>
  <si>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</si>
  <si>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</si>
  <si>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</si>
  <si>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</si>
  <si>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</si>
  <si>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</si>
  <si>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</si>
  <si>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</si>
  <si>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</si>
  <si>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</si>
  <si>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</si>
  <si>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</si>
  <si>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</si>
  <si>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</si>
  <si>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</si>
  <si>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</si>
  <si>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</si>
  <si>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</si>
  <si>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</si>
  <si>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</si>
  <si>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</si>
  <si>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</si>
  <si>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</si>
  <si>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</si>
  <si>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</si>
  <si>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</si>
  <si>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</si>
  <si>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</si>
  <si>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</si>
  <si>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</si>
  <si>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</si>
  <si>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</si>
  <si>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</si>
  <si>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</si>
  <si>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</si>
  <si>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</si>
  <si>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</si>
  <si>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</si>
  <si>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</si>
  <si>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</si>
  <si>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</si>
  <si>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</si>
  <si>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</si>
  <si>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</si>
  <si>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</si>
  <si>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</si>
  <si>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</si>
  <si>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</si>
  <si>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</si>
  <si>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</si>
  <si>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</si>
  <si>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</si>
  <si>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</si>
  <si>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</si>
  <si>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</si>
  <si>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</si>
  <si>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</si>
  <si>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</si>
  <si>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</si>
  <si>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</si>
  <si>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</si>
  <si>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</si>
  <si>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</si>
  <si>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</si>
  <si>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</si>
  <si>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</si>
  <si>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</si>
  <si>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</si>
  <si>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</si>
  <si>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</si>
  <si>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</si>
  <si>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</si>
  <si>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</si>
  <si>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</si>
  <si>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</si>
  <si>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</si>
  <si>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</si>
  <si>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</si>
  <si>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</si>
  <si>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</si>
  <si>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</si>
  <si>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</si>
  <si>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</si>
  <si>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</si>
  <si>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</si>
  <si>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</si>
  <si>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</si>
  <si>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</si>
  <si>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</si>
  <si>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</si>
  <si>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</si>
  <si>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</si>
  <si>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</si>
  <si>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</si>
  <si>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</si>
  <si>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</si>
  <si>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</si>
  <si>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</si>
  <si>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</si>
  <si>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</si>
  <si>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</si>
  <si>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</si>
  <si>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</si>
  <si>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</si>
  <si>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</si>
  <si>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</si>
  <si>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</si>
  <si>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</si>
  <si>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</si>
  <si>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</si>
  <si>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</si>
  <si>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</si>
  <si>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</si>
  <si>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</si>
  <si>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</si>
  <si>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</si>
  <si>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</si>
  <si>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</si>
  <si>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</si>
  <si>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</si>
  <si>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</si>
  <si>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</si>
  <si>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</si>
  <si>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</si>
  <si>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</si>
  <si>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</si>
  <si>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</si>
  <si>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</si>
  <si>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</si>
  <si>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</si>
  <si>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</si>
  <si>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</si>
  <si>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</si>
  <si>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</si>
  <si>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</si>
  <si>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</si>
  <si>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</si>
  <si>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</si>
  <si>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</si>
  <si>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</si>
  <si>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</si>
  <si>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</si>
  <si>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</si>
  <si>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</si>
  <si>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</si>
  <si>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</si>
  <si>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</si>
  <si>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</si>
  <si>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</si>
  <si>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</si>
  <si>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</si>
  <si>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</si>
  <si>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</si>
  <si>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</si>
  <si>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</si>
  <si>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</si>
  <si>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</si>
  <si>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</si>
  <si>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</si>
  <si>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</si>
  <si>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</si>
  <si>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</si>
  <si>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</si>
  <si>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</si>
  <si>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</si>
  <si>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</si>
  <si>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</si>
  <si>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</si>
  <si>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</si>
  <si>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</si>
  <si>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</si>
  <si>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</si>
  <si>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</si>
  <si>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</si>
  <si>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</si>
  <si>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</si>
  <si>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</si>
  <si>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</si>
  <si>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</si>
  <si>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</si>
  <si>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</si>
  <si>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</si>
  <si>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</si>
  <si>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</si>
  <si>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</si>
  <si>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</si>
  <si>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</si>
  <si>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</si>
  <si>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</si>
  <si>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</si>
  <si>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</si>
  <si>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</si>
  <si>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</si>
  <si>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</si>
  <si>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</si>
  <si>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</si>
  <si>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</si>
  <si>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</si>
  <si>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</si>
  <si>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</si>
  <si>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</si>
  <si>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</si>
  <si>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</si>
  <si>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</si>
  <si>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</si>
  <si>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</si>
  <si>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</si>
  <si>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</si>
  <si>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</si>
  <si>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</si>
  <si>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</si>
  <si>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</si>
  <si>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</si>
  <si>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</si>
  <si>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</si>
  <si>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</si>
  <si>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</si>
  <si>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</si>
  <si>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</si>
  <si>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</si>
  <si>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</si>
  <si>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</si>
  <si>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</si>
  <si>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</si>
  <si>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</si>
  <si>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</si>
  <si>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</si>
  <si>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</si>
  <si>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</si>
  <si>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</si>
  <si>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</si>
  <si>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</si>
  <si>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</si>
  <si>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</si>
  <si>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</si>
  <si>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</si>
  <si>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</si>
  <si>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</si>
  <si>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</si>
  <si>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</si>
  <si>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</si>
  <si>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</si>
  <si>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</si>
  <si>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</si>
  <si>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</si>
  <si>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</si>
  <si>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</si>
  <si>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</si>
  <si>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</si>
  <si>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</si>
  <si>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</si>
  <si>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</si>
  <si>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</si>
  <si>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</si>
  <si>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</si>
  <si>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</si>
  <si>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</si>
  <si>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</si>
  <si>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</si>
  <si>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</si>
  <si>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</si>
  <si>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</si>
  <si>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</si>
  <si>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</si>
  <si>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</si>
  <si>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</si>
  <si>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</si>
  <si>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</si>
  <si>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</si>
  <si>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</si>
  <si>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</si>
  <si>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</si>
  <si>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</si>
  <si>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</si>
  <si>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</si>
  <si>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</si>
  <si>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</si>
  <si>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</si>
  <si>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</si>
  <si>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</si>
  <si>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</si>
  <si>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</si>
  <si>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</si>
  <si>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</si>
  <si>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</si>
  <si>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</si>
  <si>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</si>
  <si>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</si>
  <si>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</si>
  <si>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</si>
  <si>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</si>
  <si>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</si>
  <si>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</si>
  <si>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</si>
  <si>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</si>
  <si>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</si>
  <si>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</si>
  <si>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</si>
  <si>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</si>
  <si>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</si>
  <si>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</si>
  <si>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</si>
  <si>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</si>
  <si>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</si>
  <si>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</si>
  <si>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</si>
  <si>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</si>
  <si>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</si>
  <si>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</si>
  <si>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</si>
  <si>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</si>
  <si>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</si>
  <si>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</si>
  <si>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</si>
  <si>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</si>
  <si>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</si>
  <si>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</si>
  <si>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</si>
  <si>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</si>
  <si>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</si>
  <si>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</si>
  <si>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</si>
  <si>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</si>
  <si>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</si>
  <si>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</si>
  <si>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</si>
  <si>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</si>
  <si>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</si>
  <si>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</si>
  <si>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</si>
  <si>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</si>
  <si>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</si>
  <si>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</si>
  <si>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</si>
  <si>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</si>
  <si>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</si>
  <si>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</si>
  <si>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</si>
  <si>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</si>
  <si>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</si>
  <si>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</si>
  <si>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</si>
  <si>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</si>
  <si>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</si>
  <si>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</si>
  <si>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</si>
  <si>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</si>
  <si>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</si>
  <si>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</si>
  <si>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</si>
  <si>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</si>
  <si>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</si>
  <si>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</si>
  <si>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</si>
  <si>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</si>
  <si>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</si>
  <si>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</si>
  <si>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</si>
  <si>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</si>
  <si>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</si>
  <si>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</si>
  <si>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</si>
  <si>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</si>
  <si>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</si>
  <si>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</si>
  <si>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</si>
  <si>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</si>
  <si>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</si>
  <si>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</si>
  <si>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</si>
  <si>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</si>
  <si>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</si>
  <si>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</si>
  <si>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</si>
  <si>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</si>
  <si>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</si>
  <si>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</si>
  <si>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</si>
  <si>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</si>
  <si>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</si>
  <si>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</si>
  <si>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</si>
  <si>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</si>
  <si>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</si>
  <si>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</si>
  <si>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</si>
  <si>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</si>
  <si>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</si>
  <si>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</si>
  <si>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</si>
  <si>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</si>
  <si>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</si>
  <si>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</si>
  <si>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</si>
  <si>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</si>
  <si>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</si>
  <si>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</si>
  <si>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</si>
  <si>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</si>
  <si>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</si>
  <si>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</si>
  <si>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</si>
  <si>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</si>
  <si>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</si>
  <si>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</si>
  <si>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</si>
  <si>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</si>
  <si>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</si>
  <si>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</si>
  <si>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</si>
  <si>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</si>
  <si>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</si>
  <si>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</si>
  <si>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</si>
  <si>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</si>
  <si>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</si>
  <si>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</si>
  <si>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</si>
  <si>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</si>
  <si>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</si>
  <si>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</si>
  <si>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</si>
  <si>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</si>
  <si>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</si>
  <si>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</si>
  <si>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</si>
  <si>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</si>
  <si>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</si>
  <si>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</si>
  <si>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</si>
  <si>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</si>
  <si>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</si>
  <si>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</si>
  <si>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</si>
  <si>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</si>
  <si>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</si>
  <si>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</si>
  <si>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</si>
  <si>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</si>
  <si>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</si>
  <si>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</si>
  <si>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</si>
  <si>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</si>
  <si>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</si>
  <si>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</si>
  <si>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</si>
  <si>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</si>
  <si>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</si>
  <si>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</si>
  <si>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</si>
  <si>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</si>
  <si>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</si>
  <si>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</si>
  <si>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</si>
  <si>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</si>
  <si>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</si>
  <si>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</si>
  <si>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</si>
  <si>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</si>
  <si>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</si>
  <si>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</si>
  <si>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</si>
  <si>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</si>
  <si>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</si>
  <si>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</si>
  <si>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</si>
  <si>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</si>
  <si>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</si>
  <si>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</si>
  <si>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</si>
  <si>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</si>
  <si>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</si>
  <si>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</si>
  <si>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</si>
  <si>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</si>
  <si>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</si>
  <si>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</si>
  <si>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</si>
  <si>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</si>
  <si>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</si>
  <si>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</si>
  <si>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</si>
  <si>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</si>
  <si>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</si>
  <si>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</si>
  <si>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</si>
  <si>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</si>
  <si>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</si>
  <si>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</si>
  <si>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</si>
  <si>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</si>
  <si>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</si>
  <si>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</si>
  <si>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</si>
  <si>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</si>
  <si>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</si>
  <si>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</si>
  <si>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</si>
  <si>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</si>
  <si>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</si>
  <si>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</si>
  <si>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</si>
  <si>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</si>
  <si>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</si>
  <si>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</si>
  <si>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</si>
  <si>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</si>
  <si>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</si>
  <si>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</si>
  <si>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</si>
  <si>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</si>
  <si>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</si>
  <si>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</si>
  <si>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</si>
  <si>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</si>
  <si>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</si>
  <si>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</si>
  <si>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</si>
  <si>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</si>
  <si>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</si>
  <si>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</si>
  <si>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</si>
  <si>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</si>
  <si>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</si>
  <si>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</si>
  <si>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</si>
  <si>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</si>
  <si>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</si>
  <si>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</si>
  <si>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</si>
  <si>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</si>
  <si>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</si>
  <si>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</si>
  <si>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</si>
  <si>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</si>
  <si>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</si>
  <si>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</si>
  <si>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</si>
  <si>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</si>
  <si>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</si>
  <si>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</si>
  <si>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</si>
  <si>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</si>
  <si>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</si>
  <si>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</si>
  <si>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</si>
  <si>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</si>
  <si>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</si>
  <si>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</si>
  <si>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</si>
  <si>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</si>
  <si>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</si>
  <si>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</si>
  <si>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</si>
  <si>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</si>
  <si>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</si>
  <si>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</si>
  <si>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</si>
  <si>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</si>
  <si>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</si>
  <si>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</si>
  <si>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</si>
  <si>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</si>
  <si>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</si>
  <si>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</si>
  <si>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</si>
  <si>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</si>
  <si>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</si>
  <si>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</si>
  <si>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</si>
  <si>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</si>
  <si>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</si>
  <si>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</si>
  <si>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</si>
  <si>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</si>
  <si>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</si>
  <si>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</si>
  <si>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</si>
  <si>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</si>
  <si>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</si>
  <si>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</si>
  <si>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</si>
  <si>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</si>
  <si>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</si>
  <si>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</si>
  <si>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</si>
  <si>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</si>
  <si>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</si>
  <si>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</si>
  <si>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</si>
  <si>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</si>
  <si>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</si>
  <si>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</si>
  <si>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</si>
  <si>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</si>
  <si>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</si>
  <si>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</si>
  <si>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</si>
  <si>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</si>
  <si>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</si>
  <si>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</si>
  <si>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</si>
  <si>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</si>
  <si>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</si>
  <si>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</si>
  <si>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</si>
  <si>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</si>
  <si>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</si>
  <si>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</si>
  <si>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</si>
  <si>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</si>
  <si>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</si>
  <si>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</si>
  <si>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</si>
  <si>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</si>
  <si>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</si>
  <si>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</si>
  <si>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</si>
  <si>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</si>
  <si>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</si>
  <si>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</si>
  <si>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</si>
  <si>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</si>
  <si>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</si>
  <si>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</si>
  <si>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</si>
  <si>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</si>
  <si>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</si>
  <si>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</si>
  <si>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</si>
  <si>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</si>
  <si>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</si>
  <si>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</si>
  <si>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</si>
  <si>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</si>
  <si>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</si>
  <si>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</si>
  <si>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</si>
  <si>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</si>
  <si>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</si>
  <si>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</si>
  <si>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</si>
  <si>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</si>
  <si>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</si>
  <si>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</si>
  <si>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</si>
  <si>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</si>
  <si>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</si>
  <si>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</si>
  <si>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</si>
  <si>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</si>
  <si>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</si>
  <si>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</si>
  <si>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</si>
  <si>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</si>
  <si>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</si>
  <si>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</si>
  <si>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</si>
  <si>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</si>
  <si>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</si>
  <si>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</si>
  <si>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</si>
  <si>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</si>
  <si>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</si>
  <si>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</si>
  <si>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</si>
  <si>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</si>
  <si>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</si>
  <si>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</si>
  <si>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</si>
  <si>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</si>
  <si>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</si>
  <si>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</si>
  <si>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</si>
  <si>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</si>
  <si>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</si>
  <si>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</si>
  <si>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</si>
  <si>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</si>
  <si>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</si>
  <si>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</si>
  <si>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</si>
  <si>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</si>
  <si>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</si>
  <si>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</si>
  <si>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</si>
  <si>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</si>
  <si>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</si>
  <si>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</si>
  <si>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</si>
  <si>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</si>
  <si>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</si>
  <si>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</si>
  <si>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</si>
  <si>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</si>
  <si>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</si>
  <si>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</si>
  <si>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</si>
  <si>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</si>
  <si>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</si>
  <si>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</si>
  <si>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</si>
  <si>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</si>
  <si>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</si>
  <si>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</si>
  <si>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</si>
  <si>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</si>
  <si>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</si>
  <si>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</si>
  <si>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</si>
  <si>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</si>
  <si>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</si>
  <si>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</si>
  <si>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</si>
  <si>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</si>
  <si>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</si>
  <si>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</si>
  <si>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</si>
  <si>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</si>
  <si>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</si>
  <si>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</si>
  <si>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</si>
  <si>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</si>
  <si>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</si>
  <si>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</si>
  <si>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</si>
  <si>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</si>
  <si>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</si>
  <si>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</si>
  <si>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</si>
  <si>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</si>
  <si>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</si>
  <si>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</si>
  <si>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</si>
  <si>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</si>
  <si>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</si>
  <si>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</si>
  <si>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</si>
  <si>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</si>
  <si>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</si>
  <si>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</si>
  <si>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</si>
  <si>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</si>
  <si>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</si>
  <si>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</si>
  <si>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</si>
  <si>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</si>
  <si>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</si>
  <si>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</si>
  <si>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</si>
  <si>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</si>
  <si>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</si>
  <si>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</si>
  <si>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</si>
  <si>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</si>
  <si>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</si>
  <si>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</si>
  <si>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</si>
  <si>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</si>
  <si>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</si>
  <si>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</si>
  <si>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</si>
  <si>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</si>
  <si>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</si>
  <si>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</si>
  <si>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</si>
  <si>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</si>
  <si>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</si>
  <si>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</si>
  <si>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</si>
  <si>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</si>
  <si>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</si>
  <si>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</si>
  <si>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</si>
  <si>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</si>
  <si>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</si>
  <si>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</si>
  <si>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</si>
  <si>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</si>
  <si>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</si>
  <si>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</si>
  <si>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</si>
  <si>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</si>
  <si>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</si>
  <si>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</si>
  <si>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</si>
  <si>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</si>
  <si>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</si>
  <si>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</si>
  <si>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</si>
  <si>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</si>
  <si>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</si>
  <si>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</si>
  <si>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</si>
  <si>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</si>
  <si>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</si>
  <si>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</si>
  <si>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</si>
  <si>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</si>
  <si>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</si>
  <si>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</si>
  <si>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</si>
  <si>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</si>
  <si>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</si>
  <si>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</si>
  <si>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</si>
  <si>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</si>
  <si>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</si>
  <si>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</si>
  <si>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</si>
  <si>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</si>
  <si>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</si>
  <si>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</si>
  <si>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</si>
  <si>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</si>
  <si>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</si>
  <si>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</si>
  <si>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</si>
  <si>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</si>
  <si>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</si>
  <si>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</si>
  <si>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</si>
  <si>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</si>
  <si>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</si>
  <si>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</si>
  <si>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</si>
  <si>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</si>
  <si>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</si>
  <si>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</si>
  <si>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</si>
  <si>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</si>
  <si>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</si>
  <si>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</si>
  <si>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</si>
  <si>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</si>
  <si>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</si>
  <si>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</si>
  <si>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</si>
  <si>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</si>
  <si>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</si>
  <si>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</si>
  <si>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</si>
  <si>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</si>
  <si>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</si>
  <si>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</si>
  <si>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</si>
  <si>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</si>
  <si>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</si>
  <si>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</si>
  <si>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</si>
  <si>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</si>
  <si>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</si>
  <si>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</si>
  <si>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</si>
  <si>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</si>
  <si>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</si>
  <si>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</si>
  <si>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</si>
  <si>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</si>
  <si>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</si>
  <si>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</si>
  <si>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</si>
  <si>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</si>
  <si>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</si>
  <si>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</si>
  <si>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</si>
  <si>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</si>
  <si>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</si>
  <si>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</si>
  <si>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</si>
  <si>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</si>
  <si>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</si>
  <si>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</si>
  <si>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</si>
  <si>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</si>
  <si>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</si>
  <si>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</si>
  <si>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</si>
  <si>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</si>
  <si>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</si>
  <si>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</si>
  <si>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</si>
  <si>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</si>
  <si>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</si>
  <si>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</si>
  <si>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</si>
  <si>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</si>
  <si>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</si>
  <si>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</si>
  <si>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</si>
  <si>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</si>
  <si>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</si>
  <si>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</si>
  <si>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</si>
  <si>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</si>
  <si>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</si>
  <si>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</si>
  <si>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</si>
  <si>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</si>
  <si>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</si>
  <si>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</si>
  <si>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</si>
  <si>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</si>
  <si>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</si>
  <si>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</si>
  <si>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</si>
  <si>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</si>
  <si>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</si>
  <si>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</si>
  <si>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</si>
  <si>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</si>
  <si>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</si>
  <si>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</si>
  <si>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</si>
  <si>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</si>
  <si>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</si>
  <si>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</si>
  <si>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</si>
  <si>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</si>
  <si>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</si>
  <si>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</si>
  <si>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</si>
  <si>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</si>
  <si>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</si>
  <si>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</si>
  <si>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</si>
  <si>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</si>
  <si>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</si>
  <si>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</si>
  <si>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</si>
  <si>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</si>
  <si>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</si>
  <si>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</si>
  <si>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</si>
  <si>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</si>
  <si>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</si>
  <si>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</si>
  <si>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</si>
  <si>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</si>
  <si>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</si>
  <si>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</si>
  <si>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</si>
  <si>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</si>
  <si>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</si>
  <si>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</si>
  <si>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</si>
  <si>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</si>
  <si>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</si>
  <si>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</si>
  <si>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</si>
  <si>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</si>
  <si>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</si>
  <si>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</si>
  <si>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</si>
  <si>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</si>
  <si>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</si>
  <si>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</si>
  <si>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</si>
  <si>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</si>
  <si>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</si>
  <si>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</si>
  <si>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</si>
  <si>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</si>
  <si>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</si>
  <si>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</si>
  <si>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</si>
  <si>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</si>
  <si>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</si>
  <si>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</si>
  <si>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</si>
  <si>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</si>
  <si>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</si>
  <si>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</si>
  <si>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</si>
  <si>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</si>
  <si>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</si>
  <si>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</si>
  <si>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</si>
  <si>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</si>
  <si>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</si>
  <si>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</si>
  <si>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</si>
  <si>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</si>
  <si>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</si>
  <si>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</si>
  <si>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</si>
  <si>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</si>
  <si>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</si>
  <si>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</si>
  <si>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</si>
  <si>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</si>
  <si>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</si>
  <si>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</si>
  <si>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</si>
  <si>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</si>
  <si>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</si>
  <si>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</si>
  <si>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</si>
  <si>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</si>
  <si>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</si>
  <si>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</si>
  <si>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</si>
  <si>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</si>
  <si>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</si>
  <si>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</si>
  <si>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</si>
  <si>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</si>
  <si>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</si>
  <si>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</si>
  <si>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</si>
  <si>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</si>
  <si>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</si>
  <si>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</si>
  <si>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</si>
  <si>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</si>
  <si>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</si>
  <si>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</si>
  <si>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</si>
  <si>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</si>
  <si>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</si>
  <si>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</si>
  <si>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</si>
  <si>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</si>
  <si>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</si>
  <si>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</si>
  <si>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</si>
  <si>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</si>
  <si>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</si>
  <si>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</si>
  <si>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</si>
  <si>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</si>
  <si>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</si>
  <si>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</si>
  <si>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</si>
  <si>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</si>
  <si>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</si>
  <si>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</si>
  <si>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</si>
  <si>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</si>
  <si>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</si>
  <si>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</si>
  <si>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</si>
  <si>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</si>
  <si>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</si>
  <si>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</si>
  <si>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</si>
  <si>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</si>
  <si>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</si>
  <si>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</si>
  <si>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</si>
  <si>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</si>
  <si>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</si>
  <si>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</si>
  <si>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</si>
  <si>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</si>
  <si>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</si>
  <si>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</si>
  <si>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</si>
  <si>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</si>
  <si>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</si>
  <si>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</si>
  <si>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</si>
  <si>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</si>
  <si>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</si>
  <si>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</si>
  <si>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</si>
  <si>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</si>
  <si>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</si>
  <si>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</si>
  <si>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</si>
  <si>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</si>
  <si>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</si>
  <si>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</si>
  <si>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</si>
  <si>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</si>
  <si>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</si>
  <si>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</si>
  <si>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</si>
  <si>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</si>
  <si>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</si>
  <si>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</si>
  <si>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</si>
  <si>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</si>
  <si>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</si>
  <si>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</si>
  <si>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</si>
  <si>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</si>
  <si>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</si>
  <si>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</si>
  <si>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</si>
  <si>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</si>
  <si>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</si>
  <si>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</si>
  <si>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</si>
  <si>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</si>
  <si>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</si>
  <si>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</si>
  <si>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</si>
  <si>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</si>
  <si>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</si>
  <si>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</si>
  <si>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</si>
  <si>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</si>
  <si>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</si>
  <si>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</si>
  <si>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</si>
  <si>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</si>
  <si>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</si>
  <si>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</si>
  <si>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</si>
  <si>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</si>
  <si>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</si>
  <si>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</si>
  <si>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</si>
  <si>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</si>
  <si>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</si>
  <si>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</si>
  <si>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</si>
  <si>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</si>
  <si>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</si>
  <si>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</si>
  <si>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</si>
  <si>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</si>
  <si>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</si>
  <si>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</si>
  <si>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</si>
  <si>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</si>
  <si>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</si>
  <si>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</si>
  <si>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</si>
  <si>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</si>
  <si>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</si>
  <si>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</si>
  <si>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</si>
  <si>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</si>
  <si>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</si>
  <si>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</si>
  <si>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</si>
  <si>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</si>
  <si>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</si>
  <si>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</si>
  <si>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</si>
  <si>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</si>
  <si>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</si>
  <si>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</si>
  <si>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</si>
  <si>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</si>
  <si>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</si>
  <si>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</si>
  <si>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</si>
  <si>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</si>
  <si>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</si>
  <si>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</si>
  <si>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</si>
  <si>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</si>
  <si>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</si>
  <si>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</si>
  <si>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</si>
  <si>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</si>
  <si>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</si>
  <si>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</si>
  <si>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</si>
  <si>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</si>
  <si>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</si>
  <si>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</si>
  <si>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</si>
  <si>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</si>
  <si>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</si>
  <si>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</si>
  <si>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</si>
  <si>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</si>
  <si>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</si>
  <si>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</si>
  <si>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</si>
  <si>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</si>
  <si>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</si>
  <si>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</si>
  <si>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</si>
  <si>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</si>
  <si>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</si>
  <si>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</si>
  <si>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</si>
  <si>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</si>
  <si>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</si>
  <si>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</si>
  <si>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</si>
  <si>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</si>
  <si>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</si>
  <si>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</si>
  <si>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</si>
  <si>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</si>
  <si>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</si>
  <si>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</si>
  <si>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</si>
  <si>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</si>
  <si>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</si>
  <si>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</si>
  <si>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</si>
  <si>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</si>
  <si>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</si>
  <si>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</si>
  <si>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</si>
  <si>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</si>
  <si>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</si>
  <si>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</si>
  <si>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</si>
  <si>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</si>
  <si>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</si>
  <si>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</si>
  <si>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</si>
  <si>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</si>
  <si>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</si>
  <si>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</si>
  <si>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</si>
  <si>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</si>
  <si>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</si>
  <si>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</si>
  <si>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</si>
  <si>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</si>
  <si>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</si>
  <si>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</si>
  <si>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</si>
  <si>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</si>
  <si>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</si>
  <si>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</si>
  <si>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</si>
  <si>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</si>
  <si>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</si>
  <si>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</si>
  <si>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</si>
  <si>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</si>
  <si>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</si>
  <si>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</si>
  <si>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</si>
  <si>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</si>
  <si>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</si>
  <si>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</si>
  <si>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</si>
  <si>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</si>
  <si>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</si>
  <si>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</si>
  <si>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</si>
  <si>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</si>
  <si>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</si>
  <si>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</si>
  <si>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</si>
  <si>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</si>
  <si>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</si>
  <si>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</si>
  <si>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</si>
  <si>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</si>
  <si>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</si>
  <si>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</si>
  <si>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</si>
  <si>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</si>
  <si>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</si>
  <si>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</si>
  <si>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</si>
  <si>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</si>
  <si>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</si>
  <si>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</si>
  <si>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</si>
  <si>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</si>
  <si>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</si>
  <si>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</si>
  <si>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</si>
  <si>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</si>
  <si>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</si>
  <si>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</si>
  <si>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</si>
  <si>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</si>
  <si>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</si>
  <si>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</si>
  <si>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</si>
  <si>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</si>
  <si>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</si>
  <si>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</si>
  <si>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</si>
  <si>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</si>
  <si>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</si>
  <si>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</si>
  <si>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</si>
  <si>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</si>
  <si>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</si>
  <si>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</si>
  <si>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</si>
  <si>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</si>
  <si>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</si>
  <si>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</si>
  <si>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</si>
  <si>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</si>
  <si>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</si>
  <si>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</si>
  <si>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</si>
  <si>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</si>
  <si>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</si>
  <si>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</si>
  <si>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</si>
  <si>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</si>
  <si>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</si>
  <si>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</si>
  <si>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</si>
  <si>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</si>
  <si>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</si>
  <si>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</si>
  <si>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</si>
  <si>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</si>
  <si>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</si>
  <si>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</si>
  <si>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</si>
  <si>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</si>
  <si>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</si>
  <si>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</si>
  <si>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</si>
  <si>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</si>
  <si>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</si>
  <si>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</si>
  <si>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</si>
  <si>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</si>
  <si>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</si>
  <si>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</si>
  <si>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</si>
  <si>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</si>
  <si>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</si>
  <si>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</si>
  <si>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</si>
  <si>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</si>
  <si>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</si>
  <si>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</si>
  <si>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</si>
  <si>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</si>
  <si>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</si>
  <si>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</si>
  <si>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</si>
  <si>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</si>
  <si>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</si>
  <si>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</si>
  <si>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</si>
  <si>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</si>
  <si>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</si>
  <si>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</si>
  <si>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</si>
  <si>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</si>
  <si>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</si>
  <si>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</si>
  <si>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</si>
  <si>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</si>
  <si>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</si>
  <si>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</si>
  <si>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</si>
  <si>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</si>
  <si>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</si>
  <si>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</si>
  <si>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</si>
  <si>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</si>
  <si>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</si>
  <si>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</si>
  <si>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</si>
  <si>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</si>
  <si>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</si>
  <si>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</si>
  <si>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</si>
  <si>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</si>
  <si>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</si>
  <si>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</si>
  <si>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</si>
  <si>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</si>
  <si>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</si>
  <si>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</si>
  <si>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</si>
  <si>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</si>
  <si>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</si>
  <si>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</si>
  <si>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</si>
  <si>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</si>
  <si>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</si>
  <si>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</si>
  <si>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</si>
  <si>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</si>
  <si>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</si>
  <si>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</si>
  <si>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</si>
  <si>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</si>
  <si>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</si>
  <si>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</si>
  <si>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</si>
  <si>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</si>
  <si>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</si>
  <si>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</si>
  <si>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</si>
  <si>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</si>
  <si>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</si>
  <si>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</si>
  <si>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</si>
  <si>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</si>
  <si>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</si>
  <si>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</si>
  <si>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</si>
  <si>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</si>
  <si>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</si>
  <si>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</si>
  <si>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</si>
  <si>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</si>
  <si>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</si>
  <si>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</si>
  <si>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</si>
  <si>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</si>
  <si>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</si>
  <si>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</si>
  <si>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</si>
  <si>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</si>
  <si>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</si>
  <si>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</si>
  <si>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</si>
  <si>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</si>
  <si>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</si>
  <si>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</si>
  <si>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</si>
  <si>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</si>
  <si>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</si>
  <si>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</si>
  <si>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</si>
  <si>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</si>
  <si>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</si>
  <si>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</si>
  <si>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</si>
  <si>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</si>
  <si>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</si>
  <si>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</si>
  <si>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</si>
  <si>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</si>
  <si>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</si>
  <si>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</si>
  <si>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</si>
  <si>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</si>
  <si>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</si>
  <si>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</si>
  <si>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</si>
  <si>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</si>
  <si>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</si>
  <si>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</si>
  <si>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</si>
  <si>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</si>
  <si>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</si>
  <si>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</si>
  <si>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</si>
  <si>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</si>
  <si>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</si>
  <si>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</si>
  <si>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</si>
  <si>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</si>
  <si>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</si>
  <si>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</si>
  <si>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</si>
  <si>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</si>
  <si>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</si>
  <si>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</si>
  <si>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</si>
  <si>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</si>
  <si>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</si>
  <si>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</si>
  <si>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</si>
  <si>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</si>
  <si>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</si>
  <si>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</si>
  <si>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</si>
  <si>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</si>
  <si>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</si>
  <si>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</si>
  <si>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</si>
  <si>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</si>
  <si>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</si>
  <si>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</si>
  <si>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</si>
  <si>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</si>
  <si>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</si>
  <si>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</si>
  <si>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</si>
  <si>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</si>
  <si>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</si>
  <si>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</si>
  <si>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</si>
  <si>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</si>
  <si>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</si>
  <si>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</si>
  <si>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</si>
  <si>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</si>
  <si>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</si>
  <si>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</si>
  <si>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</si>
  <si>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</si>
  <si>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</si>
  <si>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</si>
  <si>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</si>
  <si>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</si>
  <si>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</si>
  <si>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</si>
  <si>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</si>
  <si>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</si>
  <si>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</si>
  <si>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</si>
  <si>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</si>
  <si>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</si>
  <si>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</si>
  <si>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</si>
  <si>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</si>
  <si>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</si>
  <si>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</si>
  <si>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</si>
  <si>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</si>
  <si>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</si>
  <si>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</si>
  <si>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</si>
  <si>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</si>
  <si>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</si>
  <si>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</si>
  <si>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</si>
  <si>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</si>
  <si>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</si>
  <si>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</si>
  <si>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</si>
  <si>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</si>
  <si>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</si>
  <si>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</si>
  <si>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</si>
  <si>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</si>
  <si>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</si>
  <si>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</si>
  <si>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</si>
  <si>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</si>
  <si>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</si>
  <si>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</si>
  <si>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</si>
  <si>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</si>
  <si>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</si>
  <si>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</si>
  <si>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</si>
  <si>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</si>
  <si>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</si>
  <si>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</si>
  <si>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</si>
  <si>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</si>
  <si>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</si>
  <si>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</si>
  <si>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</si>
  <si>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</si>
  <si>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</si>
  <si>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</si>
  <si>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</si>
  <si>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</si>
  <si>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</si>
  <si>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</si>
  <si>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</si>
  <si>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</si>
  <si>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</si>
  <si>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</si>
  <si>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</si>
  <si>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</si>
  <si>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</si>
  <si>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</si>
  <si>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</si>
  <si>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</si>
  <si>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</si>
  <si>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</si>
  <si>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</si>
  <si>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</si>
  <si>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</si>
  <si>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</si>
  <si>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</si>
  <si>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</si>
  <si>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</si>
  <si>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</si>
  <si>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</si>
  <si>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</si>
  <si>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</si>
  <si>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</si>
  <si>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</si>
  <si>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</si>
  <si>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</si>
  <si>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</si>
  <si>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</si>
  <si>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</si>
  <si>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</si>
  <si>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</si>
  <si>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</si>
  <si>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</si>
  <si>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</si>
  <si>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</si>
  <si>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</si>
  <si>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</si>
  <si>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</si>
  <si>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</si>
  <si>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</si>
  <si>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</si>
  <si>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</si>
  <si>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</si>
  <si>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</si>
  <si>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</si>
  <si>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</si>
  <si>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</si>
  <si>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</si>
  <si>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</si>
  <si>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</si>
  <si>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</si>
  <si>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</si>
  <si>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</si>
  <si>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</si>
  <si>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</si>
  <si>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</si>
  <si>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</si>
  <si>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</si>
  <si>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</si>
  <si>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</si>
  <si>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</si>
  <si>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</si>
  <si>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</si>
  <si>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</si>
  <si>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</si>
  <si>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</si>
  <si>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</si>
  <si>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</si>
  <si>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</si>
  <si>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</si>
  <si>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</si>
  <si>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</si>
  <si>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</si>
  <si>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</si>
  <si>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</si>
  <si>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</si>
  <si>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</si>
  <si>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</si>
  <si>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</si>
  <si>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</si>
  <si>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</si>
  <si>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</si>
  <si>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</si>
  <si>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</si>
  <si>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</si>
  <si>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</si>
  <si>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</si>
  <si>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</si>
  <si>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</si>
  <si>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</si>
  <si>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</si>
  <si>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</si>
  <si>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</si>
  <si>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</si>
  <si>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</si>
  <si>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</si>
  <si>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</si>
  <si>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</si>
  <si>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</si>
  <si>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</si>
  <si>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</si>
  <si>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</si>
  <si>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</si>
  <si>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</si>
  <si>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</si>
  <si>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</si>
  <si>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</si>
  <si>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</si>
  <si>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</si>
  <si>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</si>
  <si>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</si>
  <si>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</si>
  <si>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</si>
  <si>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</si>
  <si>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</si>
  <si>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</si>
  <si>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</si>
  <si>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</si>
  <si>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</si>
  <si>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</si>
  <si>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</si>
  <si>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</si>
  <si>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</si>
  <si>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</si>
  <si>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</si>
  <si>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</si>
  <si>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</si>
  <si>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</si>
  <si>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</si>
  <si>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</si>
  <si>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</si>
  <si>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</si>
  <si>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</si>
  <si>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</si>
  <si>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</si>
  <si>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</si>
  <si>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</si>
  <si>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</si>
  <si>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</si>
  <si>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</si>
  <si>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</si>
  <si>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</si>
  <si>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</si>
  <si>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</si>
  <si>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</si>
  <si>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</si>
  <si>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</si>
  <si>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</si>
  <si>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</si>
  <si>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</si>
  <si>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</si>
  <si>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</si>
  <si>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</si>
  <si>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</si>
  <si>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</si>
  <si>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</si>
  <si>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</si>
  <si>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</si>
  <si>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</si>
  <si>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</si>
  <si>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</si>
  <si>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</si>
  <si>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</si>
  <si>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</si>
  <si>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</si>
  <si>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</si>
  <si>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</si>
  <si>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</si>
  <si>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</si>
  <si>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</si>
  <si>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</si>
  <si>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</si>
  <si>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</si>
  <si>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</si>
  <si>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</si>
  <si>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</si>
  <si>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</si>
  <si>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</si>
  <si>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</si>
  <si>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</si>
  <si>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</si>
  <si>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</si>
  <si>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</si>
  <si>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</si>
  <si>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</si>
  <si>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</si>
  <si>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</si>
  <si>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</si>
  <si>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</si>
  <si>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</si>
  <si>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</si>
  <si>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</si>
  <si>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</si>
  <si>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</si>
  <si>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</si>
  <si>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</si>
  <si>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</si>
  <si>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</si>
  <si>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</si>
  <si>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</si>
  <si>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</si>
  <si>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</si>
  <si>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</si>
  <si>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</si>
  <si>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</si>
  <si>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</si>
  <si>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</si>
  <si>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</si>
  <si>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</si>
  <si>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</si>
  <si>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</si>
  <si>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</si>
  <si>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</si>
  <si>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</si>
  <si>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</si>
  <si>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</si>
  <si>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</si>
  <si>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</si>
  <si>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</si>
  <si>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</si>
  <si>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</si>
  <si>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</si>
  <si>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</si>
  <si>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</si>
  <si>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</si>
  <si>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</si>
  <si>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Prekės</t>
  </si>
  <si>
    <t>Lietuva</t>
  </si>
  <si>
    <t>Kaina</t>
  </si>
  <si>
    <t>EUR</t>
  </si>
  <si>
    <t>Daiva Žvirblytė</t>
  </si>
  <si>
    <t>daiva.zvirblyte@kaunoklinikos.lt</t>
  </si>
  <si>
    <t>Viešųjų pirkimų tarnybos vadovė</t>
  </si>
  <si>
    <t>Vaida Koniuchovienė</t>
  </si>
  <si>
    <t>1</t>
  </si>
  <si>
    <t>Joana Čeponienė, Aistė Skukauskienė, Inga Jurkonienė, Roberta Bakšienė, Eglė Banėnė, Daiva Žvirblytė, Gintarė Paulavičiūtė, Toma Kasperavičiūtė, prof.habil.dr. Renaldas Jurkevičius</t>
  </si>
  <si>
    <t>Lubų konsolės, pritaikytos endoskopinei įrangai pakabinti ir chirurginio šviestuvo komplektas</t>
  </si>
  <si>
    <t>Tarptautinis pirkimas</t>
  </si>
  <si>
    <t>UAB Medeca</t>
  </si>
  <si>
    <t>Verslo g. 28, LT-52103 Kaunas</t>
  </si>
  <si>
    <t>Real Fusion UAB</t>
  </si>
  <si>
    <t>V. Daunio g. 78, LT-08410 Vilnius</t>
  </si>
  <si>
    <t>UAB AMI sprendimai</t>
  </si>
  <si>
    <t>Laisvės pr. 77B, LT-06122 Vilnius</t>
  </si>
  <si>
    <t>Kainos ir kokybės santykis</t>
  </si>
  <si>
    <t>Pasiūlymas neatitinka pirkimo dokumentuose nustatytų reikalavimų</t>
  </si>
  <si>
    <t>Tiekėjas (-ai) dalyvavo perkančiosios organizacijos vykdytame rinkos tyrime ir CVP IS  vykdytoje rinkos konsultacijoje Nr. 3848110</t>
  </si>
  <si>
    <t>Pasiūlymas atitinka pirkimo dokumentuose nustatytus reikalavimus. Pasiūlymas surinko daugiausiai naudingumo balų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</si>
</sst>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4"/>
      <name val="Aptos Narrow"/>
      <charset val="186"/>
      <scheme val="minor"/>
    </font>
    <font>
      <sz val="12"/>
      <name val="Aptos Narrow"/>
      <charset val="186"/>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2" fontId="5" fillId="0" borderId="1" xfId="0" applyNumberFormat="1" applyFont="1" applyBorder="1"/>
    <xf numFmtId="3" fontId="5" fillId="0" borderId="1" xfId="0" applyNumberFormat="1" applyFont="1" applyBorder="1"/>
    <xf numFmtId="0" fontId="8" fillId="0" borderId="1" xfId="1" applyBorder="1"/>
    <xf numFmtId="0" fontId="9" fillId="0" borderId="3" xfId="0" applyFont="1" applyBorder="1" applyAlignment="1">
      <alignment vertical="center" wrapText="1"/>
    </xf>
    <xf numFmtId="0" fontId="5" fillId="2" borderId="1" xfId="0" applyFont="1" applyFill="1" applyBorder="1"/>
    <xf numFmtId="0" fontId="10" fillId="0" borderId="3" xfId="0"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va.zvirbly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abSelected="1" topLeftCell="A4" zoomScale="106" zoomScaleNormal="106" workbookViewId="0">
      <selection activeCell="D7" sqref="D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25">
      <c r="A7" s="27" t="s">
        <v>9634</v>
      </c>
      <c r="B7" s="27" t="s">
        <v>9632</v>
      </c>
      <c r="C7" s="27">
        <v>4215743</v>
      </c>
      <c r="D7" s="27" t="s">
        <v>9649</v>
      </c>
      <c r="E7" s="27" t="s">
        <v>9650</v>
      </c>
      <c r="F7" s="27" t="s">
        <v>9635</v>
      </c>
      <c r="G7" s="27" t="s">
        <v>9635</v>
      </c>
      <c r="H7" s="27"/>
      <c r="I7" s="27" t="s">
        <v>9636</v>
      </c>
      <c r="J7" s="27"/>
      <c r="K7" s="27">
        <v>135163499</v>
      </c>
      <c r="L7" s="27" t="s">
        <v>9637</v>
      </c>
      <c r="M7" s="27" t="s">
        <v>9638</v>
      </c>
      <c r="N7" s="27" t="s">
        <v>127</v>
      </c>
      <c r="O7" s="41" t="s">
        <v>9648</v>
      </c>
      <c r="P7" s="27" t="s">
        <v>9635</v>
      </c>
      <c r="Q7" s="27"/>
      <c r="R7" s="27"/>
      <c r="S7" s="27"/>
      <c r="T7" s="27"/>
      <c r="U7" s="27"/>
      <c r="V7" s="27" t="s">
        <v>9635</v>
      </c>
      <c r="W7" s="27" t="s">
        <v>9635</v>
      </c>
      <c r="X7" s="27" t="s">
        <v>9639</v>
      </c>
      <c r="Y7" s="27" t="s">
        <v>2830</v>
      </c>
      <c r="Z7" s="27"/>
      <c r="AA7" s="27">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0866141732283472" right="0.70866141732283472" top="0.74803149606299213" bottom="0.74803149606299213" header="0.31496062992125984" footer="0.31496062992125984"/>
  <pageSetup paperSize="9" scale="22"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5"/>
  <sheetViews>
    <sheetView showGridLines="0" zoomScale="80" zoomScaleNormal="80" workbookViewId="0">
      <selection activeCell="F25" sqref="F25"/>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9647</v>
      </c>
      <c r="B4" s="13">
        <v>305575214</v>
      </c>
      <c r="C4" s="13" t="s">
        <v>9653</v>
      </c>
      <c r="D4" s="25">
        <v>45980</v>
      </c>
      <c r="E4" s="25">
        <v>46345</v>
      </c>
      <c r="F4" s="38">
        <v>48529.01</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20"/>
    </row>
    <row r="6" spans="1:31">
      <c r="A6" s="20"/>
    </row>
    <row r="7" spans="1:31">
      <c r="A7" s="20"/>
    </row>
    <row r="8" spans="1:31">
      <c r="A8" s="20"/>
    </row>
    <row r="9" spans="1:31">
      <c r="A9" s="20"/>
    </row>
    <row r="10" spans="1:31">
      <c r="A10" s="20"/>
    </row>
    <row r="11" spans="1:31">
      <c r="A11" s="20"/>
    </row>
    <row r="12" spans="1:31">
      <c r="A12" s="20"/>
    </row>
    <row r="13" spans="1:31">
      <c r="A13" s="20"/>
    </row>
    <row r="14" spans="1:31">
      <c r="A14" s="20"/>
    </row>
    <row r="15" spans="1:31">
      <c r="A15" s="20"/>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sheetData>
  <dataValidations count="7">
    <dataValidation type="decimal" operator="greaterThanOrEqual" allowBlank="1" showInputMessage="1" showErrorMessage="1" errorTitle="Klaida!" error="Sutarties vertė turi būti skaičius" sqref="F4" xr:uid="{00000000-0002-0000-0900-000000000000}">
      <formula1>0</formula1>
    </dataValidation>
    <dataValidation type="list" allowBlank="1" showInputMessage="1" showErrorMessage="1" sqref="L4:P4 J4 G4" xr:uid="{00000000-0002-0000-0900-000001000000}">
      <formula1>"Taip,Ne"</formula1>
    </dataValidation>
    <dataValidation type="whole" allowBlank="1" showInputMessage="1" showErrorMessage="1" errorTitle="Klaida!" error="Turi būti nurodytas sveikasis skaičius" sqref="Q4:AE4" xr:uid="{00000000-0002-0000-0900-000002000000}">
      <formula1>0</formula1>
      <formula2>50000</formula2>
    </dataValidation>
    <dataValidation type="whole" allowBlank="1" showInputMessage="1" showErrorMessage="1" sqref="Q5:AE130" xr:uid="{00000000-0002-0000-0900-000003000000}">
      <formula1>0</formula1>
      <formula2>50000</formula2>
    </dataValidation>
    <dataValidation type="list" allowBlank="1" showInputMessage="1" showErrorMessage="1" sqref="H4" xr:uid="{00000000-0002-0000-0900-000004000000}">
      <formula1>"Taip,Ne,Nežinoma"</formula1>
    </dataValidation>
    <dataValidation type="date" errorStyle="warning" allowBlank="1" showInputMessage="1" showErrorMessage="1" errorTitle="Perspėjimas" error="Patikrinkite ar teisinga sutarties sudarymo data" sqref="D4"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 xr:uid="{00000000-0002-0000-0900-000006000000}">
      <formula1>$D4</formula1>
    </dataValidation>
  </dataValidations>
  <pageMargins left="0.7" right="0.7" top="0.75" bottom="0.75" header="0.3" footer="0.3"/>
  <pageSetup paperSize="9"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4"/>
  <sheetViews>
    <sheetView workbookViewId="0">
      <selection activeCell="B12" sqref="B12"/>
    </sheetView>
  </sheetViews>
  <sheetFormatPr defaultRowHeight="15"/>
  <cols>
    <col min="1" max="1" width="24.88671875" customWidth="1"/>
    <col min="2" max="2" width="19.109375" customWidth="1"/>
    <col min="3" max="3" width="26.77734375" customWidth="1"/>
    <col min="4" max="4" width="25.8867187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9643</v>
      </c>
      <c r="B4" s="39">
        <v>37037703268</v>
      </c>
      <c r="C4" s="40" t="s">
        <v>9644</v>
      </c>
      <c r="D4" s="13" t="s">
        <v>9645</v>
      </c>
      <c r="E4" s="13" t="s">
        <v>9646</v>
      </c>
      <c r="F4" s="13"/>
    </row>
  </sheetData>
  <hyperlinks>
    <hyperlink ref="C4" r:id="rId1" xr:uid="{00000000-0004-0000-0A00-000000000000}"/>
  </hyperlinks>
  <pageMargins left="0.7" right="0.7" top="0.75" bottom="0.75" header="0.3" footer="0.3"/>
  <pageSetup paperSize="9" scale="76"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
  <sheetViews>
    <sheetView showGridLines="0" zoomScale="98" zoomScaleNormal="98" workbookViewId="0">
      <selection activeCell="D19" sqref="D19"/>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 r="A4" s="13">
        <v>1</v>
      </c>
      <c r="B4" s="35" t="s">
        <v>9649</v>
      </c>
      <c r="C4" s="13" t="s">
        <v>2830</v>
      </c>
      <c r="D4" s="13"/>
    </row>
  </sheetData>
  <dataValidations count="2">
    <dataValidation type="whole" allowBlank="1" showInputMessage="1" showErrorMessage="1" errorTitle="Klaida" error="Pirkimo dalies numeris turi būti sveikasis skaičius" sqref="A4" xr:uid="{00000000-0002-0000-0100-000001000000}">
      <formula1>1</formula1>
      <formula2>500</formula2>
    </dataValidation>
    <dataValidation type="custom" allowBlank="1" showInputMessage="1" showErrorMessage="1" errorTitle="Klaida" error="Nurodykite pirkimo dalie numerį" sqref="D4" xr:uid="{00000000-0002-0000-0100-000000000000}">
      <formula1>OR(C2="",AND(D2="",E2="",F2=""))</formula1>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Normal="100" workbookViewId="0">
      <selection activeCell="C20" sqref="C2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showGridLines="0" zoomScale="98" zoomScaleNormal="98" workbookViewId="0">
      <selection activeCell="C22" sqref="C22"/>
    </sheetView>
  </sheetViews>
  <sheetFormatPr defaultColWidth="9" defaultRowHeight="15"/>
  <cols>
    <col min="1" max="1" width="11.33203125" style="9" customWidth="1"/>
    <col min="2" max="2" width="18" style="9" customWidth="1"/>
    <col min="3" max="3" width="24.109375" style="9" customWidth="1"/>
    <col min="4" max="4" width="19.21875" style="9" customWidth="1"/>
    <col min="5" max="5" width="29.4414062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304923205</v>
      </c>
      <c r="C4" s="13" t="s">
        <v>9651</v>
      </c>
      <c r="D4" s="13"/>
      <c r="E4" s="13" t="s">
        <v>9652</v>
      </c>
      <c r="F4" s="13" t="s">
        <v>9640</v>
      </c>
      <c r="G4" s="13"/>
      <c r="H4" s="13"/>
    </row>
    <row r="5" spans="1:8">
      <c r="A5" s="13" t="s">
        <v>9635</v>
      </c>
      <c r="B5" s="13">
        <v>305575214</v>
      </c>
      <c r="C5" s="13" t="s">
        <v>9653</v>
      </c>
      <c r="D5" s="13"/>
      <c r="E5" s="13" t="s">
        <v>9654</v>
      </c>
      <c r="F5" s="13" t="s">
        <v>9640</v>
      </c>
      <c r="G5" s="13"/>
      <c r="H5" s="13"/>
    </row>
    <row r="6" spans="1:8">
      <c r="A6" s="13" t="s">
        <v>9635</v>
      </c>
      <c r="B6" s="13">
        <v>125456226</v>
      </c>
      <c r="C6" s="13" t="s">
        <v>9655</v>
      </c>
      <c r="D6" s="13"/>
      <c r="E6" s="13" t="s">
        <v>9656</v>
      </c>
      <c r="F6" s="13" t="s">
        <v>9640</v>
      </c>
      <c r="G6" s="13"/>
      <c r="H6" s="13"/>
    </row>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sheetData>
  <dataValidations count="1">
    <dataValidation type="list" allowBlank="1" showInputMessage="1" showErrorMessage="1" sqref="A4:A6" xr:uid="{00000000-0002-0000-0300-000000000000}">
      <formula1>"Taip,Ne"</formula1>
    </dataValidation>
  </dataValidations>
  <pageMargins left="0.7" right="0.7" top="0.75" bottom="0.75" header="0.3" footer="0.3"/>
  <pageSetup paperSize="9" scale="68"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3"/>
  <sheetViews>
    <sheetView showGridLines="0" zoomScaleNormal="100" workbookViewId="0">
      <selection activeCell="B10" sqref="B1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9647</v>
      </c>
      <c r="B4" s="21" t="s">
        <v>9657</v>
      </c>
    </row>
    <row r="5" spans="1:2" customFormat="1" ht="18" customHeight="1"/>
    <row r="6" spans="1:2" customFormat="1"/>
    <row r="7" spans="1:2" customFormat="1"/>
    <row r="8" spans="1:2" customFormat="1"/>
    <row r="9" spans="1:2" customFormat="1"/>
    <row r="10" spans="1:2" customFormat="1"/>
    <row r="11" spans="1:2" customFormat="1"/>
    <row r="12" spans="1:2" customFormat="1"/>
    <row r="13" spans="1:2" customFormat="1"/>
  </sheetData>
  <dataValidations count="1">
    <dataValidation type="list" allowBlank="1" showInputMessage="1" showErrorMessage="1" sqref="B4 B14:B28" xr:uid="{00000000-0002-0000-0400-000000000000}">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zoomScale="80" zoomScaleNormal="80" workbookViewId="0">
      <selection activeCell="D32" sqref="D32"/>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v>304923205</v>
      </c>
      <c r="C4" s="13" t="s">
        <v>9651</v>
      </c>
      <c r="D4" s="35" t="s">
        <v>130</v>
      </c>
      <c r="E4" s="13"/>
      <c r="F4" s="13"/>
      <c r="G4" s="13" t="s">
        <v>110</v>
      </c>
      <c r="H4" s="35" t="s">
        <v>9658</v>
      </c>
      <c r="I4" s="13"/>
      <c r="J4" s="13"/>
    </row>
    <row r="5" spans="1:13" customFormat="1" ht="30.75" customHeight="1"/>
    <row r="6" spans="1:13" customFormat="1"/>
    <row r="7" spans="1:13" customForma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sheetData>
  <dataValidations count="3">
    <dataValidation type="whole" allowBlank="1" showInputMessage="1" showErrorMessage="1" errorTitle="Klaida" error="Pirkimo dalies numeris turi būti sveikas skaičius" sqref="A39:A1401" xr:uid="{00000000-0002-0000-0500-000000000000}">
      <formula1>1</formula1>
      <formula2>5000</formula2>
    </dataValidation>
    <dataValidation type="whole" operator="greaterThan" allowBlank="1" showInputMessage="1" showErrorMessage="1" sqref="B39:B298" xr:uid="{00000000-0002-0000-0500-000001000000}">
      <formula1>0</formula1>
    </dataValidation>
    <dataValidation type="whole" allowBlank="1" showInputMessage="1" showErrorMessage="1" errorTitle="Klaida" error="Pirkimo dalies numeris turi būti sveikasis skaičius" sqref="A4" xr:uid="{00000000-0002-0000-0500-000002000000}">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G39:G345 G4</xm:sqref>
        </x14:dataValidation>
        <x14:dataValidation type="list" allowBlank="1" showInputMessage="1" showErrorMessage="1" xr:uid="{00000000-0002-0000-0500-000004000000}">
          <x14:formula1>
            <xm:f>Sąrašai!$K$2:$K$6</xm:f>
          </x14:formula1>
          <xm:sqref>D39:D590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55"/>
  <sheetViews>
    <sheetView showGridLines="0" zoomScale="95" zoomScaleNormal="95" workbookViewId="0">
      <selection activeCell="E10" sqref="E10"/>
    </sheetView>
  </sheetViews>
  <sheetFormatPr defaultColWidth="9" defaultRowHeight="15"/>
  <cols>
    <col min="1" max="1" width="9" style="9"/>
    <col min="2" max="2" width="11" style="9" customWidth="1"/>
    <col min="3" max="3" width="17.44140625" style="9" customWidth="1"/>
    <col min="4" max="4" width="19.5546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305575214</v>
      </c>
      <c r="D4" s="13" t="s">
        <v>9653</v>
      </c>
      <c r="E4" s="21">
        <v>92</v>
      </c>
      <c r="F4" s="36">
        <v>48529.01</v>
      </c>
      <c r="G4" s="21" t="s">
        <v>9641</v>
      </c>
      <c r="H4" s="21" t="s">
        <v>9642</v>
      </c>
    </row>
    <row r="5" spans="1:8">
      <c r="A5" s="21">
        <v>1</v>
      </c>
      <c r="B5" s="21">
        <v>2</v>
      </c>
      <c r="C5" s="13">
        <v>125456226</v>
      </c>
      <c r="D5" s="13" t="s">
        <v>9655</v>
      </c>
      <c r="E5" s="21">
        <v>70.08</v>
      </c>
      <c r="F5" s="36">
        <v>53841.37</v>
      </c>
      <c r="G5" s="21" t="s">
        <v>9641</v>
      </c>
      <c r="H5" s="21" t="s">
        <v>9642</v>
      </c>
    </row>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H1202" s="8"/>
    </row>
    <row r="1203" spans="1:8">
      <c r="H1203" s="8"/>
    </row>
    <row r="1204" spans="1:8">
      <c r="H1204" s="8"/>
    </row>
    <row r="1205" spans="1:8">
      <c r="H1205" s="8"/>
    </row>
    <row r="1206" spans="1:8">
      <c r="H1206" s="8"/>
    </row>
    <row r="1207" spans="1: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sheetData>
  <dataValidations count="6">
    <dataValidation type="list" allowBlank="1" showInputMessage="1" showErrorMessage="1" sqref="H4:H5 H328:H1555" xr:uid="{00000000-0002-0000-0600-000000000000}">
      <formula1>"Antkainis (%),Nuolaida (%),EUR,Kita"</formula1>
    </dataValidation>
    <dataValidation type="list" allowBlank="1" showInputMessage="1" showErrorMessage="1" sqref="G4:G5 G328:G830" xr:uid="{00000000-0002-0000-0600-000001000000}">
      <formula1>"Kaina,Sąnaudos"</formula1>
    </dataValidation>
    <dataValidation type="decimal" operator="greaterThanOrEqual" allowBlank="1" showInputMessage="1" showErrorMessage="1" sqref="F328:F1135" xr:uid="{00000000-0002-0000-0600-000002000000}">
      <formula1>0</formula1>
    </dataValidation>
    <dataValidation type="whole" operator="greaterThan" allowBlank="1" showInputMessage="1" showErrorMessage="1" errorTitle="Klaida!" error="Pirkimo dalies numeris turi būti sveikasis skaičius" sqref="A4:A5 A328:A1201" xr:uid="{00000000-0002-0000-0600-000003000000}">
      <formula1>0</formula1>
    </dataValidation>
    <dataValidation type="whole" allowBlank="1" showInputMessage="1" showErrorMessage="1" errorTitle="Klaida!" error="Pasiūlymo eilės numeris turi būti sveikasis skaičius" sqref="B4:B5 B328:B830" xr:uid="{00000000-0002-0000-0600-000004000000}">
      <formula1>1</formula1>
      <formula2>100</formula2>
    </dataValidation>
    <dataValidation type="decimal" operator="greaterThanOrEqual" allowBlank="1" showInputMessage="1" showErrorMessage="1" errorTitle="Klaida!" error="Pasiūlymo vertę nurodykite skaičiumi" sqref="F4:F5" xr:uid="{00000000-0002-0000-0600-000005000000}">
      <formula1>0</formula1>
    </dataValidation>
  </dataValidations>
  <pageMargins left="0.7" right="0.7" top="0.75" bottom="0.75" header="0.3" footer="0.3"/>
  <pageSetup paperSize="9" scale="7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80" zoomScaleNormal="80" workbookViewId="0">
      <selection activeCell="F16" sqref="F15:F16"/>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60">
      <c r="A4" s="42" t="s">
        <v>9635</v>
      </c>
      <c r="B4" s="13" t="s">
        <v>9635</v>
      </c>
      <c r="C4" s="13" t="s">
        <v>9635</v>
      </c>
      <c r="D4" s="13"/>
      <c r="E4" s="13" t="s">
        <v>9636</v>
      </c>
      <c r="F4" s="35" t="s">
        <v>9659</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
  <sheetViews>
    <sheetView showGridLines="0" zoomScale="90" zoomScaleNormal="90" workbookViewId="0">
      <selection activeCell="B17" sqref="B17"/>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61.5" customHeight="1">
      <c r="A4" s="23" t="s">
        <v>9647</v>
      </c>
      <c r="B4" s="37" t="s">
        <v>104</v>
      </c>
      <c r="C4" s="24">
        <v>45957</v>
      </c>
      <c r="D4" s="43" t="s">
        <v>9660</v>
      </c>
      <c r="E4" s="22"/>
    </row>
  </sheetData>
  <dataValidations count="3">
    <dataValidation type="list" allowBlank="1" showInputMessage="1" showErrorMessage="1" sqref="E4 E63:E485"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3:C475" xr:uid="{00000000-0002-0000-0800-000001000000}">
      <formula1>42736</formula1>
    </dataValidation>
    <dataValidation type="date" operator="greaterThan" allowBlank="1" showInputMessage="1" showErrorMessage="1" errorTitle="Perspėjimas" error="Patikrinkite ar teisingai nurodėte procedūrų pabaigos datą" sqref="C4" xr:uid="{00000000-0002-0000-0800-000002000000}">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F8671B35-FE47-47BF-87F1-B035050B6433}">
  <ds:schemaRefs/>
</ds:datastoreItem>
</file>

<file path=customXml/itemProps3.xml><?xml version="1.0" encoding="utf-8"?>
<ds:datastoreItem xmlns:ds="http://schemas.openxmlformats.org/officeDocument/2006/customXml" ds:itemID="{DB6639DB-82A9-4F61-BCD0-3C614C825778}">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9c884a0-80fa-49f1-80f8-084d90b87028"/>
    <ds:schemaRef ds:uri="http://www.w3.org/XML/1998/namespace"/>
    <ds:schemaRef ds:uri="http://purl.org/dc/dcmitype/"/>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Žvirblytė</cp:lastModifiedBy>
  <cp:revision/>
  <cp:lastPrinted>2025-01-16T12:30:43Z</cp:lastPrinted>
  <dcterms:created xsi:type="dcterms:W3CDTF">2024-12-10T07:35:04Z</dcterms:created>
  <dcterms:modified xsi:type="dcterms:W3CDTF">2025-11-21T12:41:25Z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