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S:\HOME\Teises ir Personalo skyrius\Asta\ATN-1 atsakaitos\"/>
    </mc:Choice>
  </mc:AlternateContent>
  <xr:revisionPtr revIDLastSave="0" documentId="14_{F77F36EA-B43D-4EA3-B000-B51EF7E4E119}" xr6:coauthVersionLast="36" xr6:coauthVersionMax="36" xr10:uidLastSave="{00000000-0000-0000-0000-000000000000}"/>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212623194" localSheetId="3">' VI.'!#REF!</definedName>
    <definedName name="_Hlk212730417" localSheetId="6">VII.3!$D$5</definedName>
    <definedName name="_Hlk212730441" localSheetId="6">VII.3!$F$4</definedName>
    <definedName name="_Hlk212730454" localSheetId="6">VII.3!$F$5</definedName>
  </definedNames>
  <calcPr calcId="181029"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<sst xmlns="http://schemas.openxmlformats.org/spreadsheetml/2006/main" count="9739" uniqueCount="9663">
  <si>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</si>
  <si>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</si>
  <si>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</si>
  <si>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</si>
  <si>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</si>
  <si>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</si>
  <si>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</si>
  <si>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</si>
  <si>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</si>
  <si>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</si>
  <si>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</si>
  <si>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</si>
  <si>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</si>
  <si>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</si>
  <si>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</si>
  <si>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</si>
  <si>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</si>
  <si>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</si>
  <si>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</si>
  <si>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</si>
  <si>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</si>
  <si>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</si>
  <si>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</si>
  <si>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</si>
  <si>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</si>
  <si>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</si>
  <si>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</si>
  <si>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</si>
  <si>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</si>
  <si>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</si>
  <si>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</si>
  <si>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</si>
  <si>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</si>
  <si>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</si>
  <si>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</si>
  <si>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</si>
  <si>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</si>
  <si>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</si>
  <si>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</si>
  <si>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</si>
  <si>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</si>
  <si>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</si>
  <si>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</si>
  <si>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</si>
  <si>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</si>
  <si>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</si>
  <si>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</si>
  <si>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</si>
  <si>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</si>
  <si>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</si>
  <si>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</si>
  <si>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</si>
  <si>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</si>
  <si>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</si>
  <si>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</si>
  <si>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</si>
  <si>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</si>
  <si>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</si>
  <si>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</si>
  <si>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</si>
  <si>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</si>
  <si>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</si>
  <si>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</si>
  <si>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</si>
  <si>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</si>
  <si>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</si>
  <si>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</si>
  <si>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</si>
  <si>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</si>
  <si>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</si>
  <si>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</si>
  <si>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</si>
  <si>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</si>
  <si>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</si>
  <si>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</si>
  <si>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</si>
  <si>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</si>
  <si>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</si>
  <si>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</si>
  <si>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</si>
  <si>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</si>
  <si>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</si>
  <si>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</si>
  <si>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</si>
  <si>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</si>
  <si>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</si>
  <si>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</si>
  <si>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</si>
  <si>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</si>
  <si>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</si>
  <si>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</si>
  <si>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</si>
  <si>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</si>
  <si>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</si>
  <si>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</si>
  <si>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</si>
  <si>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</si>
  <si>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</si>
  <si>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</si>
  <si>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</si>
  <si>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</si>
  <si>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</si>
  <si>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</si>
  <si>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</si>
  <si>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</si>
  <si>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</si>
  <si>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</si>
  <si>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</si>
  <si>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</si>
  <si>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</si>
  <si>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</si>
  <si>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</si>
  <si>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</si>
  <si>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</si>
  <si>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</si>
  <si>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</si>
  <si>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</si>
  <si>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</si>
  <si>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</si>
  <si>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</si>
  <si>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</si>
  <si>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</si>
  <si>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</si>
  <si>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</si>
  <si>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</si>
  <si>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</si>
  <si>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</si>
  <si>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</si>
  <si>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</si>
  <si>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</si>
  <si>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</si>
  <si>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</si>
  <si>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</si>
  <si>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</si>
  <si>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</si>
  <si>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</si>
  <si>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</si>
  <si>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</si>
  <si>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</si>
  <si>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</si>
  <si>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</si>
  <si>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</si>
  <si>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</si>
  <si>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</si>
  <si>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</si>
  <si>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</si>
  <si>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</si>
  <si>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</si>
  <si>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</si>
  <si>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</si>
  <si>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</si>
  <si>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</si>
  <si>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</si>
  <si>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</si>
  <si>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</si>
  <si>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</si>
  <si>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</si>
  <si>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</si>
  <si>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</si>
  <si>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</si>
  <si>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</si>
  <si>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</si>
  <si>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</si>
  <si>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</si>
  <si>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</si>
  <si>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</si>
  <si>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</si>
  <si>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</si>
  <si>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</si>
  <si>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</si>
  <si>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</si>
  <si>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</si>
  <si>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</si>
  <si>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</si>
  <si>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</si>
  <si>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</si>
  <si>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</si>
  <si>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</si>
  <si>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</si>
  <si>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</si>
  <si>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</si>
  <si>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</si>
  <si>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</si>
  <si>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</si>
  <si>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</si>
  <si>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</si>
  <si>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</si>
  <si>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</si>
  <si>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</si>
  <si>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</si>
  <si>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</si>
  <si>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</si>
  <si>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</si>
  <si>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</si>
  <si>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</si>
  <si>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</si>
  <si>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</si>
  <si>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</si>
  <si>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</si>
  <si>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</si>
  <si>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</si>
  <si>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</si>
  <si>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</si>
  <si>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</si>
  <si>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</si>
  <si>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</si>
  <si>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</si>
  <si>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</si>
  <si>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</si>
  <si>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</si>
  <si>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</si>
  <si>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</si>
  <si>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</si>
  <si>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</si>
  <si>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</si>
  <si>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</si>
  <si>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</si>
  <si>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</si>
  <si>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</si>
  <si>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</si>
  <si>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</si>
  <si>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</si>
  <si>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</si>
  <si>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</si>
  <si>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</si>
  <si>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</si>
  <si>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</si>
  <si>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</si>
  <si>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</si>
  <si>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</si>
  <si>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</si>
  <si>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</si>
  <si>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</si>
  <si>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</si>
  <si>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</si>
  <si>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</si>
  <si>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</si>
  <si>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</si>
  <si>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</si>
  <si>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</si>
  <si>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</si>
  <si>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</si>
  <si>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</si>
  <si>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</si>
  <si>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</si>
  <si>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</si>
  <si>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</si>
  <si>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</si>
  <si>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</si>
  <si>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</si>
  <si>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</si>
  <si>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</si>
  <si>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</si>
  <si>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</si>
  <si>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</si>
  <si>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</si>
  <si>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</si>
  <si>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</si>
  <si>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</si>
  <si>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</si>
  <si>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</si>
  <si>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</si>
  <si>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</si>
  <si>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</si>
  <si>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</si>
  <si>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</si>
  <si>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</si>
  <si>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</si>
  <si>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</si>
  <si>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</si>
  <si>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</si>
  <si>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</si>
  <si>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</si>
  <si>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</si>
  <si>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</si>
  <si>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</si>
  <si>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</si>
  <si>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</si>
  <si>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</si>
  <si>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</si>
  <si>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</si>
  <si>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</si>
  <si>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</si>
  <si>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</si>
  <si>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</si>
  <si>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</si>
  <si>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</si>
  <si>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</si>
  <si>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</si>
  <si>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</si>
  <si>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</si>
  <si>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</si>
  <si>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</si>
  <si>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</si>
  <si>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</si>
  <si>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</si>
  <si>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</si>
  <si>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</si>
  <si>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</si>
  <si>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</si>
  <si>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</si>
  <si>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</si>
  <si>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</si>
  <si>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</si>
  <si>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</si>
  <si>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</si>
  <si>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</si>
  <si>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</si>
  <si>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</si>
  <si>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</si>
  <si>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</si>
  <si>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</si>
  <si>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</si>
  <si>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</si>
  <si>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</si>
  <si>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</si>
  <si>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</si>
  <si>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</si>
  <si>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</si>
  <si>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</si>
  <si>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</si>
  <si>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</si>
  <si>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</si>
  <si>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</si>
  <si>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</si>
  <si>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</si>
  <si>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</si>
  <si>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</si>
  <si>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</si>
  <si>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</si>
  <si>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</si>
  <si>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</si>
  <si>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</si>
  <si>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</si>
  <si>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</si>
  <si>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</si>
  <si>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</si>
  <si>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</si>
  <si>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</si>
  <si>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</si>
  <si>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</si>
  <si>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</si>
  <si>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</si>
  <si>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</si>
  <si>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</si>
  <si>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</si>
  <si>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</si>
  <si>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</si>
  <si>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</si>
  <si>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</si>
  <si>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</si>
  <si>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</si>
  <si>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</si>
  <si>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</si>
  <si>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</si>
  <si>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</si>
  <si>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</si>
  <si>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</si>
  <si>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</si>
  <si>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</si>
  <si>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</si>
  <si>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</si>
  <si>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</si>
  <si>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</si>
  <si>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</si>
  <si>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</si>
  <si>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</si>
  <si>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</si>
  <si>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</si>
  <si>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</si>
  <si>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</si>
  <si>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</si>
  <si>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</si>
  <si>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</si>
  <si>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</si>
  <si>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</si>
  <si>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</si>
  <si>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</si>
  <si>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</si>
  <si>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</si>
  <si>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</si>
  <si>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</si>
  <si>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</si>
  <si>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</si>
  <si>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</si>
  <si>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</si>
  <si>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</si>
  <si>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</si>
  <si>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</si>
  <si>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</si>
  <si>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</si>
  <si>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</si>
  <si>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</si>
  <si>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</si>
  <si>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</si>
  <si>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</si>
  <si>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</si>
  <si>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</si>
  <si>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</si>
  <si>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</si>
  <si>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</si>
  <si>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</si>
  <si>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</si>
  <si>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</si>
  <si>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</si>
  <si>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</si>
  <si>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</si>
  <si>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</si>
  <si>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</si>
  <si>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</si>
  <si>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</si>
  <si>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</si>
  <si>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</si>
  <si>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</si>
  <si>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</si>
  <si>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</si>
  <si>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</si>
  <si>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</si>
  <si>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</si>
  <si>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</si>
  <si>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</si>
  <si>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</si>
  <si>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</si>
  <si>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</si>
  <si>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</si>
  <si>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</si>
  <si>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</si>
  <si>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</si>
  <si>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</si>
  <si>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</si>
  <si>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</si>
  <si>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</si>
  <si>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</si>
  <si>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</si>
  <si>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</si>
  <si>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</si>
  <si>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</si>
  <si>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</si>
  <si>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</si>
  <si>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</si>
  <si>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</si>
  <si>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</si>
  <si>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</si>
  <si>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</si>
  <si>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</si>
  <si>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</si>
  <si>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</si>
  <si>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</si>
  <si>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</si>
  <si>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</si>
  <si>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</si>
  <si>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</si>
  <si>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</si>
  <si>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</si>
  <si>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</si>
  <si>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</si>
  <si>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</si>
  <si>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</si>
  <si>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</si>
  <si>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</si>
  <si>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</si>
  <si>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</si>
  <si>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</si>
  <si>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</si>
  <si>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</si>
  <si>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</si>
  <si>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</si>
  <si>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</si>
  <si>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</si>
  <si>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</si>
  <si>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</si>
  <si>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</si>
  <si>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</si>
  <si>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</si>
  <si>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</si>
  <si>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</si>
  <si>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</si>
  <si>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</si>
  <si>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</si>
  <si>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</si>
  <si>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</si>
  <si>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</si>
  <si>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</si>
  <si>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</si>
  <si>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</si>
  <si>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</si>
  <si>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</si>
  <si>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</si>
  <si>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</si>
  <si>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</si>
  <si>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</si>
  <si>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</si>
  <si>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</si>
  <si>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</si>
  <si>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</si>
  <si>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</si>
  <si>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</si>
  <si>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</si>
  <si>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</si>
  <si>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</si>
  <si>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</si>
  <si>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</si>
  <si>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</si>
  <si>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</si>
  <si>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</si>
  <si>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</si>
  <si>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</si>
  <si>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</si>
  <si>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</si>
  <si>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</si>
  <si>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</si>
  <si>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</si>
  <si>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</si>
  <si>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</si>
  <si>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</si>
  <si>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</si>
  <si>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</si>
  <si>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</si>
  <si>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</si>
  <si>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</si>
  <si>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</si>
  <si>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</si>
  <si>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</si>
  <si>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</si>
  <si>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</si>
  <si>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</si>
  <si>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</si>
  <si>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</si>
  <si>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</si>
  <si>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</si>
  <si>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</si>
  <si>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</si>
  <si>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</si>
  <si>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</si>
  <si>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</si>
  <si>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</si>
  <si>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</si>
  <si>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</si>
  <si>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</si>
  <si>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</si>
  <si>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</si>
  <si>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</si>
  <si>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</si>
  <si>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</si>
  <si>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</si>
  <si>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</si>
  <si>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</si>
  <si>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</si>
  <si>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</si>
  <si>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</si>
  <si>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</si>
  <si>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</si>
  <si>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</si>
  <si>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</si>
  <si>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</si>
  <si>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</si>
  <si>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</si>
  <si>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</si>
  <si>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</si>
  <si>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</si>
  <si>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</si>
  <si>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</si>
  <si>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</si>
  <si>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</si>
  <si>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</si>
  <si>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</si>
  <si>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</si>
  <si>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</si>
  <si>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</si>
  <si>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</si>
  <si>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</si>
  <si>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</si>
  <si>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</si>
  <si>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</si>
  <si>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</si>
  <si>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</si>
  <si>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</si>
  <si>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</si>
  <si>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</si>
  <si>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</si>
  <si>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</si>
  <si>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</si>
  <si>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</si>
  <si>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</si>
  <si>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</si>
  <si>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</si>
  <si>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</si>
  <si>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</si>
  <si>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</si>
  <si>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</si>
  <si>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</si>
  <si>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</si>
  <si>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</si>
  <si>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</si>
  <si>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</si>
  <si>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</si>
  <si>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</si>
  <si>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</si>
  <si>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</si>
  <si>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</si>
  <si>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</si>
  <si>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</si>
  <si>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</si>
  <si>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</si>
  <si>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</si>
  <si>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</si>
  <si>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</si>
  <si>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</si>
  <si>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</si>
  <si>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</si>
  <si>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</si>
  <si>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</si>
  <si>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</si>
  <si>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</si>
  <si>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</si>
  <si>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</si>
  <si>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</si>
  <si>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</si>
  <si>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</si>
  <si>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</si>
  <si>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</si>
  <si>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</si>
  <si>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</si>
  <si>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</si>
  <si>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</si>
  <si>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</si>
  <si>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</si>
  <si>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</si>
  <si>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</si>
  <si>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</si>
  <si>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</si>
  <si>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</si>
  <si>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</si>
  <si>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</si>
  <si>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</si>
  <si>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</si>
  <si>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</si>
  <si>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</si>
  <si>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</si>
  <si>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</si>
  <si>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</si>
  <si>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</si>
  <si>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</si>
  <si>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</si>
  <si>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</si>
  <si>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</si>
  <si>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</si>
  <si>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</si>
  <si>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</si>
  <si>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</si>
  <si>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</si>
  <si>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</si>
  <si>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</si>
  <si>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</si>
  <si>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</si>
  <si>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</si>
  <si>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</si>
  <si>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</si>
  <si>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</si>
  <si>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</si>
  <si>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</si>
  <si>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</si>
  <si>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</si>
  <si>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</si>
  <si>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</si>
  <si>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</si>
  <si>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</si>
  <si>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</si>
  <si>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</si>
  <si>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</si>
  <si>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</si>
  <si>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</si>
  <si>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</si>
  <si>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</si>
  <si>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</si>
  <si>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</si>
  <si>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</si>
  <si>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</si>
  <si>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</si>
  <si>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</si>
  <si>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</si>
  <si>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</si>
  <si>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</si>
  <si>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</si>
  <si>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</si>
  <si>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</si>
  <si>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</si>
  <si>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</si>
  <si>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</si>
  <si>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</si>
  <si>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</si>
  <si>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</si>
  <si>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</si>
  <si>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</si>
  <si>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</si>
  <si>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</si>
  <si>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</si>
  <si>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</si>
  <si>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</si>
  <si>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</si>
  <si>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</si>
  <si>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</si>
  <si>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</si>
  <si>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</si>
  <si>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</si>
  <si>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</si>
  <si>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</si>
  <si>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</si>
  <si>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</si>
  <si>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</si>
  <si>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</si>
  <si>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</si>
  <si>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</si>
  <si>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</si>
  <si>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</si>
  <si>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</si>
  <si>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</si>
  <si>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</si>
  <si>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</si>
  <si>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</si>
  <si>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</si>
  <si>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</si>
  <si>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</si>
  <si>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</si>
  <si>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</si>
  <si>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</si>
  <si>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</si>
  <si>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</si>
  <si>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</si>
  <si>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</si>
  <si>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</si>
  <si>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</si>
  <si>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</si>
  <si>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</si>
  <si>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</si>
  <si>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</si>
  <si>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</si>
  <si>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</si>
  <si>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</si>
  <si>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</si>
  <si>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</si>
  <si>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</si>
  <si>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</si>
  <si>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</si>
  <si>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</si>
  <si>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</si>
  <si>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</si>
  <si>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</si>
  <si>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</si>
  <si>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</si>
  <si>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</si>
  <si>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</si>
  <si>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</si>
  <si>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</si>
  <si>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</si>
  <si>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</si>
  <si>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</si>
  <si>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</si>
  <si>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</si>
  <si>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</si>
  <si>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</si>
  <si>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</si>
  <si>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</si>
  <si>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</si>
  <si>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</si>
  <si>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</si>
  <si>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</si>
  <si>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</si>
  <si>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</si>
  <si>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</si>
  <si>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</si>
  <si>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</si>
  <si>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</si>
  <si>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</si>
  <si>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</si>
  <si>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</si>
  <si>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</si>
  <si>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</si>
  <si>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</si>
  <si>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</si>
  <si>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</si>
  <si>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</si>
  <si>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</si>
  <si>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</si>
  <si>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</si>
  <si>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</si>
  <si>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</si>
  <si>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</si>
  <si>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</si>
  <si>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</si>
  <si>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</si>
  <si>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</si>
  <si>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</si>
  <si>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</si>
  <si>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</si>
  <si>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</si>
  <si>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</si>
  <si>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</si>
  <si>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</si>
  <si>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</si>
  <si>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</si>
  <si>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</si>
  <si>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</si>
  <si>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</si>
  <si>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</si>
  <si>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</si>
  <si>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</si>
  <si>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</si>
  <si>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</si>
  <si>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</si>
  <si>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</si>
  <si>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</si>
  <si>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</si>
  <si>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</si>
  <si>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</si>
  <si>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</si>
  <si>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</si>
  <si>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</si>
  <si>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</si>
  <si>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</si>
  <si>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</si>
  <si>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</si>
  <si>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</si>
  <si>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</si>
  <si>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</si>
  <si>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</si>
  <si>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</si>
  <si>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</si>
  <si>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</si>
  <si>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</si>
  <si>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</si>
  <si>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</si>
  <si>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</si>
  <si>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</si>
  <si>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</si>
  <si>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</si>
  <si>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</si>
  <si>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</si>
  <si>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</si>
  <si>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</si>
  <si>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</si>
  <si>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</si>
  <si>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</si>
  <si>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</si>
  <si>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</si>
  <si>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</si>
  <si>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</si>
  <si>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</si>
  <si>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</si>
  <si>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</si>
  <si>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</si>
  <si>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</si>
  <si>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</si>
  <si>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</si>
  <si>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</si>
  <si>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</si>
  <si>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</si>
  <si>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</si>
  <si>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</si>
  <si>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</si>
  <si>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</si>
  <si>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</si>
  <si>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</si>
  <si>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</si>
  <si>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</si>
  <si>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</si>
  <si>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</si>
  <si>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</si>
  <si>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</si>
  <si>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</si>
  <si>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</si>
  <si>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</si>
  <si>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</si>
  <si>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</si>
  <si>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</si>
  <si>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</si>
  <si>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</si>
  <si>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</si>
  <si>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</si>
  <si>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</si>
  <si>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</si>
  <si>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</si>
  <si>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</si>
  <si>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</si>
  <si>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</si>
  <si>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</si>
  <si>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</si>
  <si>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</si>
  <si>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</si>
  <si>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</si>
  <si>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</si>
  <si>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</si>
  <si>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</si>
  <si>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</si>
  <si>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</si>
  <si>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</si>
  <si>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</si>
  <si>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</si>
  <si>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</si>
  <si>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</si>
  <si>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</si>
  <si>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</si>
  <si>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</si>
  <si>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</si>
  <si>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</si>
  <si>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</si>
  <si>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</si>
  <si>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</si>
  <si>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</si>
  <si>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</si>
  <si>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</si>
  <si>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</si>
  <si>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</si>
  <si>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</si>
  <si>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</si>
  <si>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</si>
  <si>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</si>
  <si>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</si>
  <si>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</si>
  <si>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</si>
  <si>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</si>
  <si>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</si>
  <si>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</si>
  <si>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</si>
  <si>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</si>
  <si>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</si>
  <si>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</si>
  <si>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</si>
  <si>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</si>
  <si>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</si>
  <si>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</si>
  <si>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</si>
  <si>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</si>
  <si>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</si>
  <si>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</si>
  <si>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</si>
  <si>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</si>
  <si>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</si>
  <si>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</si>
  <si>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</si>
  <si>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</si>
  <si>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</si>
  <si>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</si>
  <si>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</si>
  <si>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</si>
  <si>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</si>
  <si>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</si>
  <si>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</si>
  <si>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</si>
  <si>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</si>
  <si>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</si>
  <si>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</si>
  <si>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</si>
  <si>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</si>
  <si>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</si>
  <si>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</si>
  <si>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</si>
  <si>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</si>
  <si>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</si>
  <si>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</si>
  <si>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</si>
  <si>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</si>
  <si>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</si>
  <si>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</si>
  <si>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</si>
  <si>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</si>
  <si>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</si>
  <si>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</si>
  <si>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</si>
  <si>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</si>
  <si>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</si>
  <si>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</si>
  <si>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</si>
  <si>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</si>
  <si>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</si>
  <si>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</si>
  <si>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</si>
  <si>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</si>
  <si>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</si>
  <si>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</si>
  <si>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</si>
  <si>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</si>
  <si>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</si>
  <si>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</si>
  <si>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</si>
  <si>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</si>
  <si>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</si>
  <si>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</si>
  <si>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</si>
  <si>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</si>
  <si>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</si>
  <si>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</si>
  <si>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</si>
  <si>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</si>
  <si>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</si>
  <si>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</si>
  <si>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</si>
  <si>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</si>
  <si>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</si>
  <si>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</si>
  <si>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</si>
  <si>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</si>
  <si>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</si>
  <si>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</si>
  <si>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</si>
  <si>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</si>
  <si>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</si>
  <si>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</si>
  <si>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</si>
  <si>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</si>
  <si>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</si>
  <si>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</si>
  <si>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</si>
  <si>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</si>
  <si>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</si>
  <si>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</si>
  <si>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</si>
  <si>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</si>
  <si>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</si>
  <si>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</si>
  <si>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</si>
  <si>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</si>
  <si>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</si>
  <si>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</si>
  <si>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</si>
  <si>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</si>
  <si>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</si>
  <si>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</si>
  <si>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</si>
  <si>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</si>
  <si>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</si>
  <si>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</si>
  <si>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</si>
  <si>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</si>
  <si>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</si>
  <si>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</si>
  <si>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</si>
  <si>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</si>
  <si>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</si>
  <si>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</si>
  <si>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</si>
  <si>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</si>
  <si>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</si>
  <si>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</si>
  <si>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</si>
  <si>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</si>
  <si>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</si>
  <si>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</si>
  <si>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</si>
  <si>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</si>
  <si>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</si>
  <si>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</si>
  <si>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</si>
  <si>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</si>
  <si>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</si>
  <si>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</si>
  <si>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</si>
  <si>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</si>
  <si>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</si>
  <si>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</si>
  <si>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</si>
  <si>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</si>
  <si>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</si>
  <si>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</si>
  <si>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</si>
  <si>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</si>
  <si>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</si>
  <si>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</si>
  <si>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</si>
  <si>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</si>
  <si>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</si>
  <si>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</si>
  <si>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</si>
  <si>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</si>
  <si>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</si>
  <si>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</si>
  <si>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</si>
  <si>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</si>
  <si>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</si>
  <si>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</si>
  <si>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</si>
  <si>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</si>
  <si>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</si>
  <si>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</si>
  <si>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</si>
  <si>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</si>
  <si>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</si>
  <si>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</si>
  <si>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</si>
  <si>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</si>
  <si>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</si>
  <si>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</si>
  <si>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</si>
  <si>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</si>
  <si>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</si>
  <si>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</si>
  <si>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</si>
  <si>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</si>
  <si>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</si>
  <si>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</si>
  <si>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</si>
  <si>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</si>
  <si>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</si>
  <si>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</si>
  <si>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</si>
  <si>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</si>
  <si>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</si>
  <si>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</si>
  <si>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</si>
  <si>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</si>
  <si>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</si>
  <si>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</si>
  <si>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</si>
  <si>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</si>
  <si>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</si>
  <si>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</si>
  <si>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</si>
  <si>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</si>
  <si>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</si>
  <si>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</si>
  <si>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</si>
  <si>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</si>
  <si>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</si>
  <si>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</si>
  <si>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</si>
  <si>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</si>
  <si>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</si>
  <si>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</si>
  <si>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</si>
  <si>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</si>
  <si>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</si>
  <si>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</si>
  <si>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</si>
  <si>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</si>
  <si>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</si>
  <si>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</si>
  <si>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</si>
  <si>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</si>
  <si>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</si>
  <si>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</si>
  <si>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</si>
  <si>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</si>
  <si>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</si>
  <si>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</si>
  <si>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</si>
  <si>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</si>
  <si>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</si>
  <si>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</si>
  <si>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</si>
  <si>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</si>
  <si>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</si>
  <si>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</si>
  <si>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</si>
  <si>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</si>
  <si>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</si>
  <si>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</si>
  <si>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</si>
  <si>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</si>
  <si>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</si>
  <si>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</si>
  <si>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</si>
  <si>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</si>
  <si>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</si>
  <si>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</si>
  <si>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</si>
  <si>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</si>
  <si>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</si>
  <si>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</si>
  <si>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</si>
  <si>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</si>
  <si>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</si>
  <si>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</si>
  <si>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</si>
  <si>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</si>
  <si>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</si>
  <si>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</si>
  <si>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</si>
  <si>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</si>
  <si>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</si>
  <si>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</si>
  <si>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</si>
  <si>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</si>
  <si>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</si>
  <si>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</si>
  <si>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</si>
  <si>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</si>
  <si>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</si>
  <si>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</si>
  <si>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</si>
  <si>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</si>
  <si>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</si>
  <si>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</si>
  <si>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</si>
  <si>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</si>
  <si>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</si>
  <si>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</si>
  <si>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</si>
  <si>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</si>
  <si>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</si>
  <si>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</si>
  <si>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</si>
  <si>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</si>
  <si>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</si>
  <si>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</si>
  <si>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</si>
  <si>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</si>
  <si>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</si>
  <si>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</si>
  <si>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</si>
  <si>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</si>
  <si>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</si>
  <si>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</si>
  <si>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</si>
  <si>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</si>
  <si>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</si>
  <si>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</si>
  <si>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</si>
  <si>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</si>
  <si>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</si>
  <si>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</si>
  <si>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</si>
  <si>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</si>
  <si>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</si>
  <si>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</si>
  <si>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</si>
  <si>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</si>
  <si>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</si>
  <si>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</si>
  <si>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</si>
  <si>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</si>
  <si>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</si>
  <si>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</si>
  <si>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</si>
  <si>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</si>
  <si>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</si>
  <si>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</si>
  <si>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</si>
  <si>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</si>
  <si>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</si>
  <si>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</si>
  <si>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</si>
  <si>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</si>
  <si>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</si>
  <si>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</si>
  <si>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</si>
  <si>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</si>
  <si>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</si>
  <si>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</si>
  <si>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</si>
  <si>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</si>
  <si>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</si>
  <si>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</si>
  <si>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</si>
  <si>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</si>
  <si>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</si>
  <si>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</si>
  <si>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</si>
  <si>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</si>
  <si>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</si>
  <si>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</si>
  <si>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</si>
  <si>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</si>
  <si>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</si>
  <si>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</si>
  <si>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</si>
  <si>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</si>
  <si>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</si>
  <si>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</si>
  <si>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</si>
  <si>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</si>
  <si>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</si>
  <si>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</si>
  <si>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</si>
  <si>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</si>
  <si>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</si>
  <si>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</si>
  <si>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</si>
  <si>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</si>
  <si>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</si>
  <si>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</si>
  <si>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</si>
  <si>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</si>
  <si>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</si>
  <si>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</si>
  <si>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</si>
  <si>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</si>
  <si>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</si>
  <si>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</si>
  <si>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</si>
  <si>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</si>
  <si>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</si>
  <si>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</si>
  <si>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</si>
  <si>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</si>
  <si>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</si>
  <si>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</si>
  <si>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</si>
  <si>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</si>
  <si>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</si>
  <si>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</si>
  <si>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</si>
  <si>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</si>
  <si>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</si>
  <si>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</si>
  <si>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</si>
  <si>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</si>
  <si>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</si>
  <si>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</si>
  <si>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</si>
  <si>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</si>
  <si>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</si>
  <si>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</si>
  <si>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</si>
  <si>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</si>
  <si>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</si>
  <si>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</si>
  <si>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</si>
  <si>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</si>
  <si>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</si>
  <si>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</si>
  <si>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</si>
  <si>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</si>
  <si>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</si>
  <si>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</si>
  <si>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</si>
  <si>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</si>
  <si>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</si>
  <si>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</si>
  <si>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</si>
  <si>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</si>
  <si>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</si>
  <si>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</si>
  <si>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</si>
  <si>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</si>
  <si>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</si>
  <si>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</si>
  <si>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</si>
  <si>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</si>
  <si>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</si>
  <si>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</si>
  <si>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</si>
  <si>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</si>
  <si>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</si>
  <si>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</si>
  <si>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</si>
  <si>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</si>
  <si>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</si>
  <si>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</si>
  <si>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</si>
  <si>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</si>
  <si>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</si>
  <si>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</si>
  <si>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</si>
  <si>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</si>
  <si>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</si>
  <si>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</si>
  <si>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</si>
  <si>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</si>
  <si>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</si>
  <si>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</si>
  <si>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</si>
  <si>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</si>
  <si>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</si>
  <si>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</si>
  <si>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</si>
  <si>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</si>
  <si>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</si>
  <si>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</si>
  <si>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</si>
  <si>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</si>
  <si>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</si>
  <si>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</si>
  <si>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</si>
  <si>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</si>
  <si>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</si>
  <si>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</si>
  <si>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</si>
  <si>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</si>
  <si>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</si>
  <si>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</si>
  <si>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</si>
  <si>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</si>
  <si>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</si>
  <si>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</si>
  <si>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</si>
  <si>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</si>
  <si>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</si>
  <si>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</si>
  <si>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</si>
  <si>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</si>
  <si>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</si>
  <si>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</si>
  <si>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</si>
  <si>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</si>
  <si>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</si>
  <si>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</si>
  <si>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</si>
  <si>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</si>
  <si>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</si>
  <si>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</si>
  <si>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</si>
  <si>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</si>
  <si>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</si>
  <si>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</si>
  <si>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</si>
  <si>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</si>
  <si>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</si>
  <si>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</si>
  <si>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</si>
  <si>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</si>
  <si>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</si>
  <si>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</si>
  <si>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</si>
  <si>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</si>
  <si>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</si>
  <si>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</si>
  <si>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</si>
  <si>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</si>
  <si>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</si>
  <si>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</si>
  <si>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</si>
  <si>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</si>
  <si>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</si>
  <si>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</si>
  <si>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</si>
  <si>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</si>
  <si>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</si>
  <si>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</si>
  <si>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</si>
  <si>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</si>
  <si>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</si>
  <si>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</si>
  <si>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</si>
  <si>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</si>
  <si>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</si>
  <si>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</si>
  <si>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</si>
  <si>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</si>
  <si>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</si>
  <si>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</si>
  <si>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</si>
  <si>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</si>
  <si>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</si>
  <si>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</si>
  <si>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</si>
  <si>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</si>
  <si>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</si>
  <si>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</si>
  <si>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</si>
  <si>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</si>
  <si>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</si>
  <si>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</si>
  <si>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</si>
  <si>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</si>
  <si>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</si>
  <si>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</si>
  <si>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</si>
  <si>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</si>
  <si>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</si>
  <si>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</si>
  <si>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</si>
  <si>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</si>
  <si>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</si>
  <si>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</si>
  <si>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</si>
  <si>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</si>
  <si>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</si>
  <si>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</si>
  <si>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</si>
  <si>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</si>
  <si>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</si>
  <si>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</si>
  <si>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</si>
  <si>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</si>
  <si>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</si>
  <si>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</si>
  <si>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</si>
  <si>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</si>
  <si>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</si>
  <si>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</si>
  <si>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</si>
  <si>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</si>
  <si>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</si>
  <si>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</si>
  <si>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</si>
  <si>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</si>
  <si>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</si>
  <si>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</si>
  <si>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</si>
  <si>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</si>
  <si>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</si>
  <si>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</si>
  <si>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</si>
  <si>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</si>
  <si>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</si>
  <si>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</si>
  <si>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</si>
  <si>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</si>
  <si>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</si>
  <si>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</si>
  <si>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</si>
  <si>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</si>
  <si>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</si>
  <si>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</si>
  <si>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</si>
  <si>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</si>
  <si>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</si>
  <si>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</si>
  <si>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</si>
  <si>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</si>
  <si>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</si>
  <si>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</si>
  <si>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</si>
  <si>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</si>
  <si>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</si>
  <si>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</si>
  <si>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</si>
  <si>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</si>
  <si>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</si>
  <si>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</si>
  <si>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</si>
  <si>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</si>
  <si>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</si>
  <si>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</si>
  <si>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</si>
  <si>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</si>
  <si>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</si>
  <si>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</si>
  <si>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</si>
  <si>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</si>
  <si>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</si>
  <si>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</si>
  <si>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</si>
  <si>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</si>
  <si>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</si>
  <si>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</si>
  <si>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</si>
  <si>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</si>
  <si>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</si>
  <si>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</si>
  <si>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</si>
  <si>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</si>
  <si>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</si>
  <si>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</si>
  <si>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</si>
  <si>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</si>
  <si>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</si>
  <si>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</si>
  <si>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</si>
  <si>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</si>
  <si>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</si>
  <si>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</si>
  <si>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</si>
  <si>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</si>
  <si>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</si>
  <si>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</si>
  <si>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</si>
  <si>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</si>
  <si>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</si>
  <si>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</si>
  <si>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</si>
  <si>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</si>
  <si>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</si>
  <si>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</si>
  <si>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</si>
  <si>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</si>
  <si>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</si>
  <si>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</si>
  <si>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</si>
  <si>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</si>
  <si>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</si>
  <si>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</si>
  <si>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</si>
  <si>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</si>
  <si>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</si>
  <si>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</si>
  <si>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</si>
  <si>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</si>
  <si>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</si>
  <si>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</si>
  <si>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</si>
  <si>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</si>
  <si>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</si>
  <si>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</si>
  <si>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</si>
  <si>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</si>
  <si>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</si>
  <si>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</si>
  <si>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</si>
  <si>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</si>
  <si>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</si>
  <si>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</si>
  <si>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</si>
  <si>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</si>
  <si>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</si>
  <si>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</si>
  <si>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</si>
  <si>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</si>
  <si>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</si>
  <si>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</si>
  <si>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</si>
  <si>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</si>
  <si>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</si>
  <si>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</si>
  <si>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</si>
  <si>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</si>
  <si>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</si>
  <si>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</si>
  <si>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</si>
  <si>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</si>
  <si>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</si>
  <si>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</si>
  <si>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</si>
  <si>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</si>
  <si>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</si>
  <si>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</si>
  <si>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</si>
  <si>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</si>
  <si>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</si>
  <si>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</si>
  <si>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</si>
  <si>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</si>
  <si>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</si>
  <si>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</si>
  <si>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</si>
  <si>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</si>
  <si>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</si>
  <si>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</si>
  <si>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</si>
  <si>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</si>
  <si>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</si>
  <si>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</si>
  <si>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</si>
  <si>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</si>
  <si>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</si>
  <si>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</si>
  <si>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</si>
  <si>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</si>
  <si>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</si>
  <si>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</si>
  <si>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</si>
  <si>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</si>
  <si>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</si>
  <si>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</si>
  <si>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</si>
  <si>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</si>
  <si>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</si>
  <si>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</si>
  <si>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</si>
  <si>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</si>
  <si>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</si>
  <si>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</si>
  <si>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</si>
  <si>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</si>
  <si>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</si>
  <si>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</si>
  <si>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</si>
  <si>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</si>
  <si>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</si>
  <si>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</si>
  <si>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</si>
  <si>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</si>
  <si>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</si>
  <si>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</si>
  <si>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</si>
  <si>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</si>
  <si>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</si>
  <si>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</si>
  <si>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</si>
  <si>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</si>
  <si>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</si>
  <si>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</si>
  <si>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</si>
  <si>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</si>
  <si>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</si>
  <si>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</si>
  <si>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</si>
  <si>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</si>
  <si>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</si>
  <si>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</si>
  <si>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</si>
  <si>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</si>
  <si>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</si>
  <si>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</si>
  <si>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</si>
  <si>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</si>
  <si>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</si>
  <si>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</si>
  <si>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</si>
  <si>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</si>
  <si>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</si>
  <si>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</si>
  <si>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</si>
  <si>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</si>
  <si>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</si>
  <si>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</si>
  <si>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</si>
  <si>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</si>
  <si>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</si>
  <si>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</si>
  <si>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</si>
  <si>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</si>
  <si>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</si>
  <si>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</si>
  <si>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</si>
  <si>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</si>
  <si>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</si>
  <si>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</si>
  <si>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</si>
  <si>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</si>
  <si>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</si>
  <si>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</si>
  <si>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</si>
  <si>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</si>
  <si>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</si>
  <si>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</si>
  <si>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</si>
  <si>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</si>
  <si>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</si>
  <si>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</si>
  <si>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</si>
  <si>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</si>
  <si>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</si>
  <si>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</si>
  <si>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</si>
  <si>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</si>
  <si>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</si>
  <si>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</si>
  <si>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</si>
  <si>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</si>
  <si>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</si>
  <si>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</si>
  <si>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</si>
  <si>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</si>
  <si>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</si>
  <si>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</si>
  <si>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</si>
  <si>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</si>
  <si>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</si>
  <si>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</si>
  <si>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</si>
  <si>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</si>
  <si>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</si>
  <si>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</si>
  <si>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</si>
  <si>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</si>
  <si>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</si>
  <si>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</si>
  <si>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</si>
  <si>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</si>
  <si>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</si>
  <si>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</si>
  <si>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</si>
  <si>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</si>
  <si>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</si>
  <si>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</si>
  <si>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</si>
  <si>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</si>
  <si>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</si>
  <si>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</si>
  <si>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</si>
  <si>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</si>
  <si>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</si>
  <si>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</si>
  <si>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</si>
  <si>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</si>
  <si>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</si>
  <si>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</si>
  <si>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</si>
  <si>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</si>
  <si>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</si>
  <si>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</si>
  <si>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</si>
  <si>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</si>
  <si>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</si>
  <si>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</si>
  <si>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</si>
  <si>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</si>
  <si>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</si>
  <si>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</si>
  <si>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</si>
  <si>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</si>
  <si>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</si>
  <si>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</si>
  <si>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</si>
  <si>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</si>
  <si>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</si>
  <si>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</si>
  <si>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</si>
  <si>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</si>
  <si>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</si>
  <si>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</si>
  <si>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</si>
  <si>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</si>
  <si>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</si>
  <si>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</si>
  <si>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</si>
  <si>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</si>
  <si>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</si>
  <si>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</si>
  <si>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</si>
  <si>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</si>
  <si>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</si>
  <si>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</si>
  <si>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</si>
  <si>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</si>
  <si>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</si>
  <si>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</si>
  <si>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</si>
  <si>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</si>
  <si>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</si>
  <si>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</si>
  <si>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</si>
  <si>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</si>
  <si>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</si>
  <si>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</si>
  <si>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</si>
  <si>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</si>
  <si>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</si>
  <si>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</si>
  <si>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</si>
  <si>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</si>
  <si>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</si>
  <si>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</si>
  <si>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</si>
  <si>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</si>
  <si>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</si>
  <si>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</si>
  <si>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</si>
  <si>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</si>
  <si>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</si>
  <si>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</si>
  <si>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</si>
  <si>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</si>
  <si>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</si>
  <si>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</si>
  <si>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</si>
  <si>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</si>
  <si>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</si>
  <si>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</si>
  <si>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</si>
  <si>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</si>
  <si>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</si>
  <si>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</si>
  <si>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</si>
  <si>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</si>
  <si>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</si>
  <si>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</si>
  <si>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</si>
  <si>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</si>
  <si>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</si>
  <si>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</si>
  <si>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</si>
  <si>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</si>
  <si>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</si>
  <si>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</si>
  <si>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</si>
  <si>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</si>
  <si>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</si>
  <si>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</si>
  <si>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</si>
  <si>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</si>
  <si>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</si>
  <si>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</si>
  <si>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</si>
  <si>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</si>
  <si>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</si>
  <si>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</si>
  <si>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</si>
  <si>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</si>
  <si>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</si>
  <si>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</si>
  <si>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</si>
  <si>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</si>
  <si>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</si>
  <si>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</si>
  <si>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</si>
  <si>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</si>
  <si>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</si>
  <si>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</si>
  <si>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</si>
  <si>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</si>
  <si>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</si>
  <si>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</si>
  <si>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</si>
  <si>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</si>
  <si>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</si>
  <si>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</si>
  <si>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</si>
  <si>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</si>
  <si>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</si>
  <si>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</si>
  <si>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</si>
  <si>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</si>
  <si>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</si>
  <si>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</si>
  <si>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</si>
  <si>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</si>
  <si>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</si>
  <si>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</si>
  <si>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</si>
  <si>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</si>
  <si>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</si>
  <si>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</si>
  <si>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</si>
  <si>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</si>
  <si>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</si>
  <si>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</si>
  <si>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</si>
  <si>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</si>
  <si>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</si>
  <si>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</si>
  <si>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</si>
  <si>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</si>
  <si>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</si>
  <si>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</si>
  <si>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</si>
  <si>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</si>
  <si>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</si>
  <si>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</si>
  <si>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</si>
  <si>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</si>
  <si>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</si>
  <si>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</si>
  <si>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</si>
  <si>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</si>
  <si>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</si>
  <si>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</si>
  <si>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</si>
  <si>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</si>
  <si>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</si>
  <si>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</si>
  <si>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</si>
  <si>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</si>
  <si>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</si>
  <si>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</si>
  <si>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</si>
  <si>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</si>
  <si>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</si>
  <si>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</si>
  <si>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</si>
  <si>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</si>
  <si>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</si>
  <si>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</si>
  <si>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</si>
  <si>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</si>
  <si>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</si>
  <si>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</si>
  <si>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</si>
  <si>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</si>
  <si>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</si>
  <si>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</si>
  <si>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</si>
  <si>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</si>
  <si>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</si>
  <si>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</si>
  <si>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</si>
  <si>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</si>
  <si>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</si>
  <si>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</si>
  <si>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</si>
  <si>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</si>
  <si>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</si>
  <si>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</si>
  <si>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</si>
  <si>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</si>
  <si>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</si>
  <si>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</si>
  <si>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</si>
  <si>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</si>
  <si>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</si>
  <si>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</si>
  <si>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</si>
  <si>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</si>
  <si>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</si>
  <si>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</si>
  <si>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</si>
  <si>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</si>
  <si>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</si>
  <si>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</si>
  <si>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</si>
  <si>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</si>
  <si>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</si>
  <si>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</si>
  <si>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</si>
  <si>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</si>
  <si>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</si>
  <si>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</si>
  <si>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</si>
  <si>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</si>
  <si>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</si>
  <si>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</si>
  <si>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</si>
  <si>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</si>
  <si>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</si>
  <si>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</si>
  <si>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</si>
  <si>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</si>
  <si>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</si>
  <si>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</si>
  <si>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</si>
  <si>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</si>
  <si>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</si>
  <si>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</si>
  <si>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</si>
  <si>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</si>
  <si>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</si>
  <si>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</si>
  <si>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</si>
  <si>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</si>
  <si>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</si>
  <si>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</si>
  <si>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</si>
  <si>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</si>
  <si>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</si>
  <si>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</si>
  <si>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</si>
  <si>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</si>
  <si>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</si>
  <si>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</si>
  <si>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</si>
  <si>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</si>
  <si>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</si>
  <si>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</si>
  <si>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</si>
  <si>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</si>
  <si>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</si>
  <si>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</si>
  <si>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</si>
  <si>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</si>
  <si>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</si>
  <si>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</si>
  <si>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</si>
  <si>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</si>
  <si>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</si>
  <si>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</si>
  <si>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</si>
  <si>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</si>
  <si>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</si>
  <si>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</si>
  <si>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</si>
  <si>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</si>
  <si>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</si>
  <si>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</si>
  <si>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</si>
  <si>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</si>
  <si>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</si>
  <si>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</si>
  <si>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</si>
  <si>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</si>
  <si>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</si>
  <si>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</si>
  <si>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</si>
  <si>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</si>
  <si>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</si>
  <si>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</si>
  <si>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</si>
  <si>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</si>
  <si>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</si>
  <si>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</si>
  <si>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</si>
  <si>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</si>
  <si>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</si>
  <si>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</si>
  <si>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</si>
  <si>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</si>
  <si>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</si>
  <si>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</si>
  <si>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</si>
  <si>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</si>
  <si>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</si>
  <si>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</si>
  <si>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</si>
  <si>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</si>
  <si>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</si>
  <si>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</si>
  <si>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</si>
  <si>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</si>
  <si>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</si>
  <si>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</si>
  <si>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</si>
  <si>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</si>
  <si>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</si>
  <si>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</si>
  <si>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</si>
  <si>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</si>
  <si>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</si>
  <si>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</si>
  <si>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</si>
  <si>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</si>
  <si>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</si>
  <si>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</si>
  <si>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</si>
  <si>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</si>
  <si>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</si>
  <si>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</si>
  <si>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</si>
  <si>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</si>
  <si>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</si>
  <si>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</si>
  <si>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</si>
  <si>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</si>
  <si>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</si>
  <si>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</si>
  <si>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</si>
  <si>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</si>
  <si>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</si>
  <si>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</si>
  <si>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</si>
  <si>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</si>
  <si>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</si>
  <si>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</si>
  <si>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</si>
  <si>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</si>
  <si>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</si>
  <si>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</si>
  <si>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</si>
  <si>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</si>
  <si>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</si>
  <si>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</si>
  <si>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</si>
  <si>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</si>
  <si>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</si>
  <si>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</si>
  <si>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</si>
  <si>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</si>
  <si>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</si>
  <si>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</si>
  <si>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</si>
  <si>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</si>
  <si>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</si>
  <si>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</si>
  <si>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</si>
  <si>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</si>
  <si>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</si>
  <si>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</si>
  <si>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</si>
  <si>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</si>
  <si>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</si>
  <si>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</si>
  <si>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</si>
  <si>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</si>
  <si>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</si>
  <si>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</si>
  <si>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</si>
  <si>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</si>
  <si>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</si>
  <si>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</si>
  <si>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</si>
  <si>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</si>
  <si>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</si>
  <si>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</si>
  <si>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</si>
  <si>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</si>
  <si>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</si>
  <si>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</si>
  <si>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</si>
  <si>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</si>
  <si>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</si>
  <si>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</si>
  <si>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</si>
  <si>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</si>
  <si>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</si>
  <si>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</si>
  <si>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</si>
  <si>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</si>
  <si>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</si>
  <si>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</si>
  <si>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</si>
  <si>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</si>
  <si>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</si>
  <si>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</si>
  <si>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</si>
  <si>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</si>
  <si>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</si>
  <si>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</si>
  <si>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</si>
  <si>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</si>
  <si>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</si>
  <si>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</si>
  <si>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</si>
  <si>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</si>
  <si>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</si>
  <si>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</si>
  <si>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</si>
  <si>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</si>
  <si>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</si>
  <si>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</si>
  <si>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</si>
  <si>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</si>
  <si>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</si>
  <si>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</si>
  <si>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</si>
  <si>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</si>
  <si>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</si>
  <si>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</si>
  <si>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</si>
  <si>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</si>
  <si>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</si>
  <si>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</si>
  <si>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</si>
  <si>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</si>
  <si>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</si>
  <si>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</si>
  <si>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</si>
  <si>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</si>
  <si>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</si>
  <si>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</si>
  <si>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</si>
  <si>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</si>
  <si>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</si>
  <si>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</si>
  <si>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</si>
  <si>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</si>
  <si>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</si>
  <si>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</si>
  <si>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</si>
  <si>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</si>
  <si>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</si>
  <si>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</si>
  <si>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</si>
  <si>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</si>
  <si>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</si>
  <si>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</si>
  <si>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</si>
  <si>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</si>
  <si>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</si>
  <si>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</si>
  <si>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</si>
  <si>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</si>
  <si>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</si>
  <si>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</si>
  <si>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</si>
  <si>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</si>
  <si>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</si>
  <si>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</si>
  <si>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</si>
  <si>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</si>
  <si>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</si>
  <si>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</si>
  <si>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</si>
  <si>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</si>
  <si>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</si>
  <si>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</si>
  <si>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</si>
  <si>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</si>
  <si>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</si>
  <si>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</si>
  <si>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</si>
  <si>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</si>
  <si>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</si>
  <si>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</si>
  <si>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</si>
  <si>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</si>
  <si>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</si>
  <si>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</si>
  <si>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</si>
  <si>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</si>
  <si>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</si>
  <si>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</si>
  <si>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</si>
  <si>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</si>
  <si>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</si>
  <si>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</si>
  <si>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</si>
  <si>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</si>
  <si>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</si>
  <si>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</si>
  <si>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</si>
  <si>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</si>
  <si>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</si>
  <si>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</si>
  <si>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</si>
  <si>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</si>
  <si>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</si>
  <si>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</si>
  <si>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</si>
  <si>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</si>
  <si>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</si>
  <si>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</si>
  <si>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</si>
  <si>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</si>
  <si>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</si>
  <si>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</si>
  <si>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</si>
  <si>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</si>
  <si>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</si>
  <si>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</si>
  <si>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</si>
  <si>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</si>
  <si>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</si>
  <si>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</si>
  <si>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</si>
  <si>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</si>
  <si>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</si>
  <si>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</si>
  <si>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</si>
  <si>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</si>
  <si>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</si>
  <si>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</si>
  <si>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</si>
  <si>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</si>
  <si>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</si>
  <si>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</si>
  <si>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</si>
  <si>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</si>
  <si>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</si>
  <si>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</si>
  <si>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</si>
  <si>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</si>
  <si>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</si>
  <si>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</si>
  <si>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</si>
  <si>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</si>
  <si>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</si>
  <si>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</si>
  <si>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</si>
  <si>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</si>
  <si>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</si>
  <si>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</si>
  <si>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</si>
  <si>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</si>
  <si>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</si>
  <si>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</si>
  <si>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</si>
  <si>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</si>
  <si>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</si>
  <si>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</si>
  <si>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</si>
  <si>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</si>
  <si>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</si>
  <si>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</si>
  <si>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</si>
  <si>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</si>
  <si>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</si>
  <si>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</si>
  <si>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</si>
  <si>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</si>
  <si>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</si>
  <si>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</si>
  <si>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</si>
  <si>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</si>
  <si>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</si>
  <si>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</si>
  <si>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</si>
  <si>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</si>
  <si>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</si>
  <si>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</si>
  <si>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</si>
  <si>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</si>
  <si>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</si>
  <si>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</si>
  <si>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</si>
  <si>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</si>
  <si>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</si>
  <si>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</si>
  <si>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</si>
  <si>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</si>
  <si>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</si>
  <si>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</si>
  <si>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</si>
  <si>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</si>
  <si>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</si>
  <si>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</si>
  <si>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</si>
  <si>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</si>
  <si>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</si>
  <si>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</si>
  <si>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</si>
  <si>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</si>
  <si>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</si>
  <si>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</si>
  <si>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</si>
  <si>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</si>
  <si>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</si>
  <si>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</si>
  <si>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</si>
  <si>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</si>
  <si>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</si>
  <si>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</si>
  <si>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</si>
  <si>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</si>
  <si>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</si>
  <si>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</si>
  <si>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</si>
  <si>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</si>
  <si>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</si>
  <si>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</si>
  <si>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</si>
  <si>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</si>
  <si>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</si>
  <si>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</si>
  <si>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</si>
  <si>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</si>
  <si>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</si>
  <si>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</si>
  <si>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</si>
  <si>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</si>
  <si>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</si>
  <si>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</si>
  <si>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</si>
  <si>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</si>
  <si>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</si>
  <si>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</si>
  <si>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</si>
  <si>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</si>
  <si>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</si>
  <si>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</si>
  <si>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</si>
  <si>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</si>
  <si>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</si>
  <si>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</si>
  <si>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</si>
  <si>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</si>
  <si>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</si>
  <si>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</si>
  <si>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</si>
  <si>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</si>
  <si>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</si>
  <si>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</si>
  <si>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</si>
  <si>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</si>
  <si>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</si>
  <si>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</si>
  <si>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</si>
  <si>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</si>
  <si>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</si>
  <si>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</si>
  <si>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</si>
  <si>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</si>
  <si>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</si>
  <si>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</si>
  <si>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</si>
  <si>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</si>
  <si>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</si>
  <si>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</si>
  <si>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</si>
  <si>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</si>
  <si>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</si>
  <si>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</si>
  <si>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</si>
  <si>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</si>
  <si>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</si>
  <si>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</si>
  <si>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</si>
  <si>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</si>
  <si>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</si>
  <si>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</si>
  <si>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</si>
  <si>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</si>
  <si>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</si>
  <si>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</si>
  <si>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</si>
  <si>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</si>
  <si>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</si>
  <si>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</si>
  <si>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</si>
  <si>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</si>
  <si>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</si>
  <si>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</si>
  <si>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</si>
  <si>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</si>
  <si>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</si>
  <si>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</si>
  <si>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</si>
  <si>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</si>
  <si>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</si>
  <si>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</si>
  <si>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</si>
  <si>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</si>
  <si>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</si>
  <si>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</si>
  <si>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</si>
  <si>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</si>
  <si>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</si>
  <si>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</si>
  <si>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</si>
  <si>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</si>
  <si>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</si>
  <si>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</si>
  <si>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</si>
  <si>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</si>
  <si>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</si>
  <si>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</si>
  <si>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</si>
  <si>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</si>
  <si>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</si>
  <si>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</si>
  <si>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</si>
  <si>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</si>
  <si>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</si>
  <si>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</si>
  <si>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</si>
  <si>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</si>
  <si>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</si>
  <si>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</si>
  <si>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</si>
  <si>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</si>
  <si>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</si>
  <si>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</si>
  <si>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</si>
  <si>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</si>
  <si>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</si>
  <si>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</si>
  <si>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</si>
  <si>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</si>
  <si>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</si>
  <si>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</si>
  <si>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</si>
  <si>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</si>
  <si>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</si>
  <si>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</si>
  <si>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</si>
  <si>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</si>
  <si>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</si>
  <si>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</si>
  <si>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</si>
  <si>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</si>
  <si>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</si>
  <si>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</si>
  <si>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</si>
  <si>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</si>
  <si>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</si>
  <si>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</si>
  <si>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</si>
  <si>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</si>
  <si>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</si>
  <si>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</si>
  <si>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</si>
  <si>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</si>
  <si>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</si>
  <si>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</si>
  <si>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</si>
  <si>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</si>
  <si>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</si>
  <si>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</si>
  <si>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</si>
  <si>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</si>
  <si>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</si>
  <si>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</si>
  <si>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</si>
  <si>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</si>
  <si>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</si>
  <si>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</si>
  <si>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</si>
  <si>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</si>
  <si>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</si>
  <si>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</si>
  <si>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</si>
  <si>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</si>
  <si>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</si>
  <si>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</si>
  <si>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</si>
  <si>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</si>
  <si>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</si>
  <si>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</si>
  <si>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</si>
  <si>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</si>
  <si>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</si>
  <si>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</si>
  <si>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</si>
  <si>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</si>
  <si>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</si>
  <si>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</si>
  <si>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</si>
  <si>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</si>
  <si>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</si>
  <si>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</si>
  <si>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</si>
  <si>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</si>
  <si>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</si>
  <si>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</si>
  <si>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</si>
  <si>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</si>
  <si>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</si>
  <si>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</si>
  <si>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</si>
  <si>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</si>
  <si>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</si>
  <si>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</si>
  <si>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</si>
  <si>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</si>
  <si>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</si>
  <si>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</si>
  <si>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</si>
  <si>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</si>
  <si>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</si>
  <si>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</si>
  <si>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</si>
  <si>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</si>
  <si>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</si>
  <si>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</si>
  <si>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</si>
  <si>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</si>
  <si>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</si>
  <si>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</si>
  <si>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</si>
  <si>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</si>
  <si>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</si>
  <si>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</si>
  <si>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</si>
  <si>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</si>
  <si>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</si>
  <si>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</si>
  <si>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</si>
  <si>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</si>
  <si>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</si>
  <si>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</si>
  <si>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</si>
  <si>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</si>
  <si>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</si>
  <si>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</si>
  <si>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</si>
  <si>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</si>
  <si>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</si>
  <si>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</si>
  <si>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</si>
  <si>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</si>
  <si>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</si>
  <si>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</si>
  <si>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</si>
  <si>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</si>
  <si>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</si>
  <si>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</si>
  <si>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</si>
  <si>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</si>
  <si>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</si>
  <si>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</si>
  <si>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</si>
  <si>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</si>
  <si>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</si>
  <si>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</si>
  <si>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</si>
  <si>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</si>
  <si>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</si>
  <si>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</si>
  <si>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</si>
  <si>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</si>
  <si>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</si>
  <si>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</si>
  <si>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</si>
  <si>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</si>
  <si>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</si>
  <si>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</si>
  <si>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</si>
  <si>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</si>
  <si>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</si>
  <si>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</si>
  <si>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</si>
  <si>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</si>
  <si>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</si>
  <si>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</si>
  <si>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</si>
  <si>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</si>
  <si>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</si>
  <si>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</si>
  <si>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</si>
  <si>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</si>
  <si>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</si>
  <si>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</si>
  <si>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</si>
  <si>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</si>
  <si>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</si>
  <si>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</si>
  <si>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</si>
  <si>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</si>
  <si>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</si>
  <si>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</si>
  <si>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</si>
  <si>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</si>
  <si>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</si>
  <si>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</si>
  <si>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</si>
  <si>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</si>
  <si>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</si>
  <si>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</si>
  <si>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</si>
  <si>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</si>
  <si>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</si>
  <si>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</si>
  <si>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</si>
  <si>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</si>
  <si>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</si>
  <si>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</si>
  <si>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</si>
  <si>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</si>
  <si>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</si>
  <si>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</si>
  <si>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</si>
  <si>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</si>
  <si>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</si>
  <si>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</si>
  <si>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</si>
  <si>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</si>
  <si>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</si>
  <si>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</si>
  <si>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</si>
  <si>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</si>
  <si>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</si>
  <si>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</si>
  <si>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</si>
  <si>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</si>
  <si>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</si>
  <si>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</si>
  <si>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</si>
  <si>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</si>
  <si>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</si>
  <si>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</si>
  <si>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</si>
  <si>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</si>
  <si>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</si>
  <si>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</si>
  <si>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</si>
  <si>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</si>
  <si>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</si>
  <si>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</si>
  <si>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</si>
  <si>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</si>
  <si>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</si>
  <si>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</si>
  <si>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</si>
  <si>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</si>
  <si>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</si>
  <si>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</si>
  <si>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</si>
  <si>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</si>
  <si>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</si>
  <si>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</si>
  <si>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</si>
  <si>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</si>
  <si>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</si>
  <si>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</si>
  <si>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</si>
  <si>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</si>
  <si>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</si>
  <si>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</si>
  <si>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</si>
  <si>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</si>
  <si>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</si>
  <si>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</si>
  <si>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</si>
  <si>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</si>
  <si>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</si>
  <si>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</si>
  <si>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</si>
  <si>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</si>
  <si>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</si>
  <si>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</si>
  <si>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</si>
  <si>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</si>
  <si>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</si>
  <si>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</si>
  <si>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</si>
  <si>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</si>
  <si>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</si>
  <si>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</si>
  <si>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</si>
  <si>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</si>
  <si>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</si>
  <si>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</si>
  <si>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</si>
  <si>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</si>
  <si>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</si>
  <si>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</si>
  <si>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</si>
  <si>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</si>
  <si>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</si>
  <si>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</si>
  <si>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</si>
  <si>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</si>
  <si>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</si>
  <si>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</si>
  <si>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</si>
  <si>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</si>
  <si>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</si>
  <si>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</si>
  <si>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</si>
  <si>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</si>
  <si>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</si>
  <si>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</si>
  <si>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</si>
  <si>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</si>
  <si>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</si>
  <si>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</si>
  <si>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</si>
  <si>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</si>
  <si>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</si>
  <si>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</si>
  <si>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</si>
  <si>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</si>
  <si>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</si>
  <si>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</si>
  <si>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</si>
  <si>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</si>
  <si>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</si>
  <si>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</si>
  <si>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</si>
  <si>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</si>
  <si>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</si>
  <si>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</si>
  <si>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</si>
  <si>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</si>
  <si>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</si>
  <si>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</si>
  <si>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</si>
  <si>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</si>
  <si>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</si>
  <si>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</si>
  <si>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</si>
  <si>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</si>
  <si>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</si>
  <si>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</si>
  <si>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</si>
  <si>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</si>
  <si>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</si>
  <si>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</si>
  <si>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</si>
  <si>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</si>
  <si>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</si>
  <si>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</si>
  <si>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</si>
  <si>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</si>
  <si>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</si>
  <si>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</si>
  <si>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</si>
  <si>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</si>
  <si>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</si>
  <si>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</si>
  <si>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</si>
  <si>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</si>
  <si>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</si>
  <si>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</si>
  <si>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</si>
  <si>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</si>
  <si>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</si>
  <si>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</si>
  <si>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</si>
  <si>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</si>
  <si>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</si>
  <si>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</si>
  <si>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</si>
  <si>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</si>
  <si>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</si>
  <si>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</si>
  <si>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</si>
  <si>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</si>
  <si>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</si>
  <si>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</si>
  <si>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</si>
  <si>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</si>
  <si>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</si>
  <si>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</si>
  <si>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</si>
  <si>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</si>
  <si>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</si>
  <si>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</si>
  <si>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</si>
  <si>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</si>
  <si>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</si>
  <si>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</si>
  <si>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</si>
  <si>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</si>
  <si>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</si>
  <si>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</si>
  <si>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</si>
  <si>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</si>
  <si>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</si>
  <si>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</si>
  <si>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</si>
  <si>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</si>
  <si>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</si>
  <si>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</si>
  <si>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</si>
  <si>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</si>
  <si>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</si>
  <si>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</si>
  <si>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</si>
  <si>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</si>
  <si>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</si>
  <si>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</si>
  <si>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</si>
  <si>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</si>
  <si>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</si>
  <si>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</si>
  <si>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</si>
  <si>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</si>
  <si>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</si>
  <si>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</si>
  <si>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</si>
  <si>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</si>
  <si>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</si>
  <si>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</si>
  <si>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</si>
  <si>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</si>
  <si>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</si>
  <si>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</si>
  <si>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</si>
  <si>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</si>
  <si>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</si>
  <si>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</si>
  <si>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</si>
  <si>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</si>
  <si>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</si>
  <si>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</si>
  <si>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</si>
  <si>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</si>
  <si>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</si>
  <si>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</si>
  <si>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</si>
  <si>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</si>
  <si>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</si>
  <si>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</si>
  <si>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</si>
  <si>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</si>
  <si>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</si>
  <si>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</si>
  <si>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</si>
  <si>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</si>
  <si>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</si>
  <si>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</si>
  <si>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</si>
  <si>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</si>
  <si>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</si>
  <si>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</si>
  <si>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</si>
  <si>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</si>
  <si>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</si>
  <si>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</si>
  <si>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</si>
  <si>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</si>
  <si>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</si>
  <si>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</si>
  <si>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</si>
  <si>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</si>
  <si>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</si>
  <si>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</si>
  <si>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</si>
  <si>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</si>
  <si>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</si>
  <si>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</si>
  <si>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</si>
  <si>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</si>
  <si>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</si>
  <si>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</si>
  <si>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</si>
  <si>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</si>
  <si>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</si>
  <si>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</si>
  <si>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</si>
  <si>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</si>
  <si>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</si>
  <si>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</si>
  <si>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</si>
  <si>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</si>
  <si>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</si>
  <si>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</si>
  <si>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</si>
  <si>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</si>
  <si>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</si>
  <si>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</si>
  <si>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</si>
  <si>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</si>
  <si>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</si>
  <si>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</si>
  <si>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</si>
  <si>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</si>
  <si>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</si>
  <si>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</si>
  <si>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</si>
  <si>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</si>
  <si>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</si>
  <si>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</si>
  <si>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</si>
  <si>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</si>
  <si>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</si>
  <si>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</si>
  <si>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</si>
  <si>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</si>
  <si>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</si>
  <si>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</si>
  <si>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</si>
  <si>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</si>
  <si>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</si>
  <si>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</si>
  <si>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</si>
  <si>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</si>
  <si>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</si>
  <si>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</si>
  <si>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</si>
  <si>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</si>
  <si>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</si>
  <si>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</si>
  <si>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</si>
  <si>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</si>
  <si>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</si>
  <si>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</si>
  <si>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</si>
  <si>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</si>
  <si>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</si>
  <si>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</si>
  <si>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</si>
  <si>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</si>
  <si>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</si>
  <si>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</si>
  <si>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</si>
  <si>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</si>
  <si>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</si>
  <si>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</si>
  <si>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</si>
  <si>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</si>
  <si>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</si>
  <si>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</si>
  <si>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</si>
  <si>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</si>
  <si>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</si>
  <si>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</si>
  <si>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</si>
  <si>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</si>
  <si>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</si>
  <si>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</si>
  <si>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</si>
  <si>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</si>
  <si>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</si>
  <si>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</si>
  <si>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</si>
  <si>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</si>
  <si>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</si>
  <si>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</si>
  <si>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</si>
  <si>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</si>
  <si>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</si>
  <si>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</si>
  <si>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</si>
  <si>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</si>
  <si>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</si>
  <si>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</si>
  <si>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</si>
  <si>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</si>
  <si>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</si>
  <si>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</si>
  <si>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</si>
  <si>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</si>
  <si>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</si>
  <si>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</si>
  <si>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</si>
  <si>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</si>
  <si>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</si>
  <si>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</si>
  <si>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</si>
  <si>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</si>
  <si>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</si>
  <si>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</si>
  <si>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</si>
  <si>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</si>
  <si>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</si>
  <si>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</si>
  <si>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</si>
  <si>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</si>
  <si>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</si>
  <si>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</si>
  <si>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</si>
  <si>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</si>
  <si>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</si>
  <si>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</si>
  <si>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</si>
  <si>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</si>
  <si>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</si>
  <si>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</si>
  <si>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</si>
  <si>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</si>
  <si>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</si>
  <si>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</si>
  <si>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</si>
  <si>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</si>
  <si>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</si>
  <si>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</si>
  <si>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</si>
  <si>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</si>
  <si>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</si>
  <si>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</si>
  <si>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</si>
  <si>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</si>
  <si>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</si>
  <si>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</si>
  <si>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</si>
  <si>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</si>
  <si>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</si>
  <si>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</si>
  <si>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</si>
  <si>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</si>
  <si>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</si>
  <si>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</si>
  <si>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</si>
  <si>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</si>
  <si>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</si>
  <si>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</si>
  <si>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</si>
  <si>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</si>
  <si>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</si>
  <si>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</si>
  <si>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</si>
  <si>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</si>
  <si>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</si>
  <si>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</si>
  <si>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</si>
  <si>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</si>
  <si>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</si>
  <si>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</si>
  <si>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</si>
  <si>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</si>
  <si>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</si>
  <si>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</si>
  <si>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</si>
  <si>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</si>
  <si>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</si>
  <si>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</si>
  <si>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</si>
  <si>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</si>
  <si>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</si>
  <si>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</si>
  <si>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</si>
  <si>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</si>
  <si>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</si>
  <si>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</si>
  <si>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</si>
  <si>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</si>
  <si>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</si>
  <si>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</si>
  <si>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</si>
  <si>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</si>
  <si>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</si>
  <si>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</si>
  <si>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</si>
  <si>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</si>
  <si>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</si>
  <si>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</si>
  <si>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</si>
  <si>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</si>
  <si>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</si>
  <si>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</si>
  <si>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</si>
  <si>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</si>
  <si>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</si>
  <si>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</si>
  <si>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</si>
  <si>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</si>
  <si>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</si>
  <si>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</si>
  <si>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</si>
  <si>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</si>
  <si>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</si>
  <si>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</si>
  <si>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</si>
  <si>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</si>
  <si>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</si>
  <si>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</si>
  <si>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</si>
  <si>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</si>
  <si>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</si>
  <si>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</si>
  <si>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</si>
  <si>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</si>
  <si>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</si>
  <si>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</si>
  <si>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</si>
  <si>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</si>
  <si>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</si>
  <si>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</si>
  <si>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</si>
  <si>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</si>
  <si>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</si>
  <si>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</si>
  <si>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</si>
  <si>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</si>
  <si>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</si>
  <si>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</si>
  <si>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</si>
  <si>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</si>
  <si>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</si>
  <si>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</si>
  <si>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</si>
  <si>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</si>
  <si>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</si>
  <si>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</si>
  <si>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</si>
  <si>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</si>
  <si>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</si>
  <si>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</si>
  <si>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</si>
  <si>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</si>
  <si>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</si>
  <si>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</si>
  <si>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</si>
  <si>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</si>
  <si>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</si>
  <si>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</si>
  <si>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</si>
  <si>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</si>
  <si>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</si>
  <si>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</si>
  <si>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</si>
  <si>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</si>
  <si>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</si>
  <si>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</si>
  <si>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</si>
  <si>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</si>
  <si>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</si>
  <si>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</si>
  <si>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</si>
  <si>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</si>
  <si>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</si>
  <si>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</si>
  <si>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</si>
  <si>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</si>
  <si>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</si>
  <si>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</si>
  <si>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</si>
  <si>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</si>
  <si>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</si>
  <si>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</si>
  <si>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</si>
  <si>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</si>
  <si>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</si>
  <si>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</si>
  <si>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</si>
  <si>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</si>
  <si>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</si>
  <si>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</si>
  <si>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</si>
  <si>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</si>
  <si>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</si>
  <si>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</si>
  <si>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</si>
  <si>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</si>
  <si>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</si>
  <si>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</si>
  <si>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</si>
  <si>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</si>
  <si>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</si>
  <si>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</si>
  <si>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</si>
  <si>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</si>
  <si>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</si>
  <si>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</si>
  <si>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</si>
  <si>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</si>
  <si>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</si>
  <si>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</si>
  <si>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</si>
  <si>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</si>
  <si>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</si>
  <si>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</si>
  <si>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</si>
  <si>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</si>
  <si>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</si>
  <si>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</si>
  <si>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</si>
  <si>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</si>
  <si>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</si>
  <si>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</si>
  <si>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</si>
  <si>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</si>
  <si>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</si>
  <si>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</si>
  <si>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</si>
  <si>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</si>
  <si>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</si>
  <si>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</si>
  <si>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</si>
  <si>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</si>
  <si>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</si>
  <si>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</si>
  <si>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</si>
  <si>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</si>
  <si>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</si>
  <si>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</si>
  <si>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</si>
  <si>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</si>
  <si>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</si>
  <si>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</si>
  <si>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</si>
  <si>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</si>
  <si>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</si>
  <si>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</si>
  <si>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</si>
  <si>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</si>
  <si>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</si>
  <si>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</si>
  <si>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</si>
  <si>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</si>
  <si>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</si>
  <si>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</si>
  <si>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</si>
  <si>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</si>
  <si>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</si>
  <si>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</si>
  <si>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</si>
  <si>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</si>
  <si>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</si>
  <si>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</si>
  <si>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</si>
  <si>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</si>
  <si>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</si>
  <si>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</si>
  <si>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</si>
  <si>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</si>
  <si>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</si>
  <si>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</si>
  <si>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</si>
  <si>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</si>
  <si>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</si>
  <si>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</si>
  <si>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</si>
  <si>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</si>
  <si>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</si>
  <si>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</si>
  <si>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</si>
  <si>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</si>
  <si>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</si>
  <si>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</si>
  <si>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</si>
  <si>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</si>
  <si>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</si>
  <si>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</si>
  <si>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</si>
  <si>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</si>
  <si>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</si>
  <si>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</si>
  <si>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</si>
  <si>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</si>
  <si>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</si>
  <si>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</si>
  <si>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</si>
  <si>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</si>
  <si>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</si>
  <si>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</si>
  <si>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</si>
  <si>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</si>
  <si>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</si>
  <si>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</si>
  <si>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</si>
  <si>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</si>
  <si>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</si>
  <si>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</si>
  <si>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</si>
  <si>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</si>
  <si>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</si>
  <si>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</si>
  <si>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</si>
  <si>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</si>
  <si>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</si>
  <si>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</si>
  <si>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</si>
  <si>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</si>
  <si>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</si>
  <si>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</si>
  <si>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</si>
  <si>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</si>
  <si>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</si>
  <si>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</si>
  <si>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</si>
  <si>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</si>
  <si>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</si>
  <si>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</si>
  <si>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</si>
  <si>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</si>
  <si>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</si>
  <si>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</si>
  <si>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</si>
  <si>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</si>
  <si>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</si>
  <si>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</si>
  <si>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</si>
  <si>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</si>
  <si>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</si>
  <si>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</si>
  <si>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</si>
  <si>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</si>
  <si>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</si>
  <si>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</si>
  <si>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</si>
  <si>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</si>
  <si>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</si>
  <si>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</si>
  <si>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</si>
  <si>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</si>
  <si>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</si>
  <si>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</si>
  <si>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</si>
  <si>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</si>
  <si>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</si>
  <si>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</si>
  <si>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</si>
  <si>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</si>
  <si>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</si>
  <si>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</si>
  <si>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</si>
  <si>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</si>
  <si>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</si>
  <si>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</si>
  <si>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</si>
  <si>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</si>
  <si>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</si>
  <si>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</si>
  <si>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</si>
  <si>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</si>
  <si>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</si>
  <si>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</si>
  <si>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</si>
  <si>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</si>
  <si>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</si>
  <si>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</si>
  <si>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</si>
  <si>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</si>
  <si>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</si>
  <si>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</si>
  <si>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</si>
  <si>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</si>
  <si>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</si>
  <si>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</si>
  <si>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</si>
  <si>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</si>
  <si>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</si>
  <si>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</si>
  <si>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</si>
  <si>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</si>
  <si>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</si>
  <si>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</si>
  <si>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</si>
  <si>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</si>
  <si>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</si>
  <si>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</si>
  <si>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</si>
  <si>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</si>
  <si>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</si>
  <si>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</si>
  <si>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</si>
  <si>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</si>
  <si>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</si>
  <si>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</si>
  <si>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</si>
  <si>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</si>
  <si>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</si>
  <si>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</si>
  <si>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</si>
  <si>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</si>
  <si>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</si>
  <si>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</si>
  <si>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</si>
  <si>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</si>
  <si>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</si>
  <si>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</si>
  <si>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</si>
  <si>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</si>
  <si>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</si>
  <si>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</si>
  <si>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</si>
  <si>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</si>
  <si>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</si>
  <si>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</si>
  <si>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</si>
  <si>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</si>
  <si>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</si>
  <si>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</si>
  <si>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</si>
  <si>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</si>
  <si>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</si>
  <si>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</si>
  <si>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</si>
  <si>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</si>
  <si>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</si>
  <si>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</si>
  <si>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</si>
  <si>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</si>
  <si>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</si>
  <si>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</si>
  <si>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</si>
  <si>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</si>
  <si>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</si>
  <si>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</si>
  <si>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</si>
  <si>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</si>
  <si>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</si>
  <si>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</si>
  <si>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</si>
  <si>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</si>
  <si>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</si>
  <si>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</si>
  <si>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</si>
  <si>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</si>
  <si>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</si>
  <si>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</si>
  <si>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</si>
  <si>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</si>
  <si>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</si>
  <si>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</si>
  <si>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</si>
  <si>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</si>
  <si>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</si>
  <si>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</si>
  <si>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</si>
  <si>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</si>
  <si>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</si>
  <si>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</si>
  <si>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</si>
  <si>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</si>
  <si>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</si>
  <si>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</si>
  <si>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</si>
  <si>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</si>
  <si>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</si>
  <si>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</si>
  <si>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</si>
  <si>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</si>
  <si>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</si>
  <si>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</si>
  <si>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</si>
  <si>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</si>
  <si>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</si>
  <si>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</si>
  <si>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</si>
  <si>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</si>
  <si>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</si>
  <si>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</si>
  <si>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</si>
  <si>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</si>
  <si>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</si>
  <si>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</si>
  <si>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</si>
  <si>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</si>
  <si>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</si>
  <si>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</si>
  <si>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</si>
  <si>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</si>
  <si>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</si>
  <si>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</si>
  <si>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</si>
  <si>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</si>
  <si>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</si>
  <si>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</si>
  <si>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</si>
  <si>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</si>
  <si>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</si>
  <si>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</si>
  <si>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</si>
  <si>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</si>
  <si>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</si>
  <si>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</si>
  <si>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</si>
  <si>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</si>
  <si>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</si>
  <si>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</si>
  <si>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</si>
  <si>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</si>
  <si>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</si>
  <si>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</si>
  <si>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</si>
  <si>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</si>
  <si>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</si>
  <si>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</si>
  <si>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</si>
  <si>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</si>
  <si>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</si>
  <si>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</si>
  <si>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</si>
  <si>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</si>
  <si>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</si>
  <si>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</si>
  <si>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</si>
  <si>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</si>
  <si>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</si>
  <si>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</si>
  <si>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</si>
  <si>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</si>
  <si>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</si>
  <si>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</si>
  <si>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</si>
  <si>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</si>
  <si>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</si>
  <si>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</si>
  <si>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</si>
  <si>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</si>
  <si>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</si>
  <si>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</si>
  <si>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</si>
  <si>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</si>
  <si>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</si>
  <si>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</si>
  <si>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</si>
  <si>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</si>
  <si>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</si>
  <si>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</si>
  <si>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</si>
  <si>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</si>
  <si>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</si>
  <si>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</si>
  <si>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</si>
  <si>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</si>
  <si>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</si>
  <si>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</si>
  <si>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</si>
  <si>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</si>
  <si>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</si>
  <si>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</si>
  <si>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</si>
  <si>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</si>
  <si>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</si>
  <si>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</si>
  <si>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</si>
  <si>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</si>
  <si>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</si>
  <si>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</si>
  <si>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</si>
  <si>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</si>
  <si>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</si>
  <si>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</si>
  <si>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</si>
  <si>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</si>
  <si>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</si>
  <si>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</si>
  <si>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</si>
  <si>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</si>
  <si>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</si>
  <si>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</si>
  <si>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</si>
  <si>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</si>
  <si>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</si>
  <si>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</si>
  <si>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</si>
  <si>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</si>
  <si>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</si>
  <si>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</si>
  <si>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</si>
  <si>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</si>
  <si>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</si>
  <si>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</si>
  <si>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</si>
  <si>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</si>
  <si>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</si>
  <si>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</si>
  <si>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</si>
  <si>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</si>
  <si>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</si>
  <si>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</si>
  <si>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</si>
  <si>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</si>
  <si>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</si>
  <si>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</si>
  <si>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</si>
  <si>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</si>
  <si>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</si>
  <si>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</si>
  <si>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</si>
  <si>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</si>
  <si>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</si>
  <si>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</si>
  <si>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</si>
  <si>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</si>
  <si>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</si>
  <si>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</si>
  <si>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</si>
  <si>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</si>
  <si>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</si>
  <si>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</si>
  <si>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</si>
  <si>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</si>
  <si>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</si>
  <si>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</si>
  <si>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</si>
  <si>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</si>
  <si>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</si>
  <si>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</si>
  <si>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</si>
  <si>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</si>
  <si>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</si>
  <si>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</si>
  <si>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</si>
  <si>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</si>
  <si>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</si>
  <si>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</si>
  <si>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</si>
  <si>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</si>
  <si>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</si>
  <si>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</si>
  <si>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</si>
  <si>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</si>
  <si>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</si>
  <si>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</si>
  <si>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</si>
  <si>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</si>
  <si>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</si>
  <si>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</si>
  <si>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</si>
  <si>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</si>
  <si>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</si>
  <si>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</si>
  <si>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</si>
  <si>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</si>
  <si>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</si>
  <si>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</si>
  <si>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</si>
  <si>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</si>
  <si>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</si>
  <si>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</si>
  <si>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</si>
  <si>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</si>
  <si>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</si>
  <si>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</si>
  <si>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</si>
  <si>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</si>
  <si>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</si>
  <si>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</si>
  <si>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</si>
  <si>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</si>
  <si>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</si>
  <si>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</si>
  <si>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</si>
  <si>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</si>
  <si>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</si>
  <si>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</si>
  <si>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</si>
  <si>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</si>
  <si>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</si>
  <si>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</si>
  <si>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</si>
  <si>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</si>
  <si>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</si>
  <si>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</si>
  <si>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</si>
  <si>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</si>
  <si>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</si>
  <si>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</si>
  <si>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</si>
  <si>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</si>
  <si>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</si>
  <si>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</si>
  <si>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</si>
  <si>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</si>
  <si>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</si>
  <si>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</si>
  <si>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</si>
  <si>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</si>
  <si>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</si>
  <si>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</si>
  <si>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</si>
  <si>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</si>
  <si>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</si>
  <si>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</si>
  <si>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</si>
  <si>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</si>
  <si>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</si>
  <si>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</si>
  <si>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</si>
  <si>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</si>
  <si>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</si>
  <si>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</si>
  <si>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</si>
  <si>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</si>
  <si>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</si>
  <si>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</si>
  <si>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</si>
  <si>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</si>
  <si>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</si>
  <si>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</si>
  <si>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</si>
  <si>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</si>
  <si>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</si>
  <si>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</si>
  <si>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</si>
  <si>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</si>
  <si>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</si>
  <si>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</si>
  <si>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</si>
  <si>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</si>
  <si>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</si>
  <si>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</si>
  <si>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</si>
  <si>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</si>
  <si>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</si>
  <si>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</si>
  <si>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</si>
  <si>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</si>
  <si>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</si>
  <si>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</si>
  <si>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</si>
  <si>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</si>
  <si>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</si>
  <si>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</si>
  <si>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</si>
  <si>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</si>
  <si>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</si>
  <si>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</si>
  <si>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</si>
  <si>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</si>
  <si>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</si>
  <si>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</si>
  <si>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</si>
  <si>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</si>
  <si>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</si>
  <si>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</si>
  <si>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</si>
  <si>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</si>
  <si>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</si>
  <si>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</si>
  <si>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</si>
  <si>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</si>
  <si>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</si>
  <si>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</si>
  <si>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</si>
  <si>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</si>
  <si>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</si>
  <si>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</si>
  <si>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</si>
  <si>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</si>
  <si>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</si>
  <si>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</si>
  <si>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</si>
  <si>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</si>
  <si>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</si>
  <si>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</si>
  <si>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</si>
  <si>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</si>
  <si>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</si>
  <si>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</si>
  <si>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</si>
  <si>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</si>
  <si>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</si>
  <si>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</si>
  <si>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</si>
  <si>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</si>
  <si>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</si>
  <si>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</si>
  <si>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</si>
  <si>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</si>
  <si>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</si>
  <si>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</si>
  <si>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</si>
  <si>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</si>
  <si>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</si>
  <si>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</si>
  <si>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</si>
  <si>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</si>
  <si>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</si>
  <si>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</si>
  <si>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</si>
  <si>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</si>
  <si>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</si>
  <si>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</si>
  <si>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</si>
  <si>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</si>
  <si>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</si>
  <si>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</si>
  <si>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</si>
  <si>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</si>
  <si>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</si>
  <si>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</si>
  <si>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</si>
  <si>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</si>
  <si>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</si>
  <si>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</si>
  <si>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</si>
  <si>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</si>
  <si>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</si>
  <si>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</si>
  <si>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</si>
  <si>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</si>
  <si>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</si>
  <si>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</si>
  <si>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</si>
  <si>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</si>
  <si>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</si>
  <si>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</si>
  <si>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</si>
  <si>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</si>
  <si>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</si>
  <si>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</si>
  <si>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</si>
  <si>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</si>
  <si>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</si>
  <si>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</si>
  <si>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</si>
  <si>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</si>
  <si>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</si>
  <si>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</si>
  <si>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</si>
  <si>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</si>
  <si>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</si>
  <si>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</si>
  <si>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</si>
  <si>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</si>
  <si>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</si>
  <si>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</si>
  <si>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</si>
  <si>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</si>
  <si>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</si>
  <si>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</si>
  <si>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</si>
  <si>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</si>
  <si>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</si>
  <si>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</si>
  <si>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</si>
  <si>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</si>
  <si>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</si>
  <si>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</si>
  <si>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</si>
  <si>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</si>
  <si>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</si>
  <si>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</si>
  <si>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</si>
  <si>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</si>
  <si>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</si>
  <si>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</si>
  <si>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</si>
  <si>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</si>
  <si>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</si>
  <si>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</si>
  <si>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</si>
  <si>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</si>
  <si>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</si>
  <si>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</si>
  <si>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</si>
  <si>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</si>
  <si>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</si>
  <si>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</si>
  <si>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</si>
  <si>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</si>
  <si>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</si>
  <si>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</si>
  <si>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</si>
  <si>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</si>
  <si>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</si>
  <si>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</si>
  <si>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</si>
  <si>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</si>
  <si>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</si>
  <si>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</si>
  <si>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</si>
  <si>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</si>
  <si>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</si>
  <si>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</si>
  <si>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</si>
  <si>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</si>
  <si>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</si>
  <si>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</si>
  <si>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</si>
  <si>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</si>
  <si>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</si>
  <si>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</si>
  <si>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</si>
  <si>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</si>
  <si>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</si>
  <si>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</si>
  <si>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</si>
  <si>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</si>
  <si>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</si>
  <si>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</si>
  <si>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</si>
  <si>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</si>
  <si>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</si>
  <si>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</si>
  <si>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</si>
  <si>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</si>
  <si>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</si>
  <si>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</si>
  <si>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</si>
  <si>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</si>
  <si>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</si>
  <si>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</si>
  <si>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</si>
  <si>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</si>
  <si>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</si>
  <si>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</si>
  <si>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</si>
  <si>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</si>
  <si>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</si>
  <si>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</si>
  <si>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</si>
  <si>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</si>
  <si>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</si>
  <si>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</si>
  <si>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</si>
  <si>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</si>
  <si>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</si>
  <si>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</si>
  <si>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</si>
  <si>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</si>
  <si>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</si>
  <si>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</si>
  <si>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</si>
  <si>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</si>
  <si>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</si>
  <si>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</si>
  <si>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</si>
  <si>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</si>
  <si>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</si>
  <si>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</si>
  <si>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</si>
  <si>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</si>
  <si>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</si>
  <si>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</si>
  <si>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</si>
  <si>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</si>
  <si>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</si>
  <si>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</si>
  <si>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</si>
  <si>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</si>
  <si>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</si>
  <si>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</si>
  <si>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</si>
  <si>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</si>
  <si>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</si>
  <si>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</si>
  <si>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</si>
  <si>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</si>
  <si>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</si>
  <si>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</si>
  <si>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</si>
  <si>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</si>
  <si>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</si>
  <si>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</si>
  <si>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</si>
  <si>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</si>
  <si>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</si>
  <si>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</si>
  <si>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</si>
  <si>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</si>
  <si>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</si>
  <si>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</si>
  <si>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</si>
  <si>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</si>
  <si>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</si>
  <si>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</si>
  <si>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</si>
  <si>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</si>
  <si>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</si>
  <si>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</si>
  <si>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</si>
  <si>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</si>
  <si>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</si>
  <si>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</si>
  <si>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</si>
  <si>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</si>
  <si>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</si>
  <si>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</si>
  <si>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</si>
  <si>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</si>
  <si>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</si>
  <si>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</si>
  <si>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</si>
  <si>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</si>
  <si>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</si>
  <si>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</si>
  <si>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</si>
  <si>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</si>
  <si>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</si>
  <si>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</si>
  <si>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</si>
  <si>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</si>
  <si>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</si>
  <si>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</si>
  <si>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</si>
  <si>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</si>
  <si>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</si>
  <si>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</si>
  <si>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</si>
  <si>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</si>
  <si>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</si>
  <si>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</si>
  <si>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</si>
  <si>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</si>
  <si>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</si>
  <si>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</si>
  <si>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</si>
  <si>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</si>
  <si>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</si>
  <si>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</si>
  <si>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</si>
  <si>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</si>
  <si>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</si>
  <si>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</si>
  <si>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</si>
  <si>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</si>
  <si>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</si>
  <si>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</si>
  <si>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</si>
  <si>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</si>
  <si>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</si>
  <si>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</si>
  <si>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</si>
  <si>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</si>
  <si>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</si>
  <si>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</si>
  <si>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</si>
  <si>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</si>
  <si>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</si>
  <si>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</si>
  <si>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</si>
  <si>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</si>
  <si>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</si>
  <si>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</si>
  <si>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</si>
  <si>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</si>
  <si>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</si>
  <si>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</si>
  <si>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</si>
  <si>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</si>
  <si>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</si>
  <si>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</si>
  <si>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</si>
  <si>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</si>
  <si>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</si>
  <si>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</si>
  <si>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</si>
  <si>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</si>
  <si>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</si>
  <si>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</si>
  <si>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</si>
  <si>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</si>
  <si>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</si>
  <si>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</si>
  <si>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</si>
  <si>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</si>
  <si>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</si>
  <si>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</si>
  <si>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</si>
  <si>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</si>
  <si>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</si>
  <si>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</si>
  <si>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</si>
  <si>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</si>
  <si>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</si>
  <si>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</si>
  <si>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</si>
  <si>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</si>
  <si>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</si>
  <si>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</si>
  <si>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</si>
  <si>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</si>
  <si>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</si>
  <si>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</si>
  <si>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</si>
  <si>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</si>
  <si>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</si>
  <si>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</si>
  <si>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</si>
  <si>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</si>
  <si>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</si>
  <si>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</si>
  <si>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</si>
  <si>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</si>
  <si>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</si>
  <si>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</si>
  <si>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</si>
  <si>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</si>
  <si>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</si>
  <si>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</si>
  <si>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</si>
  <si>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</si>
  <si>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</si>
  <si>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</si>
  <si>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</si>
  <si>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</si>
  <si>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</si>
  <si>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</si>
  <si>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</si>
  <si>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</si>
  <si>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</si>
  <si>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</si>
  <si>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</si>
  <si>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</si>
  <si>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</si>
  <si>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</si>
  <si>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</si>
  <si>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</si>
  <si>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</si>
  <si>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</si>
  <si>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</si>
  <si>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</si>
  <si>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</si>
  <si>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</si>
  <si>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</si>
  <si>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</si>
  <si>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</si>
  <si>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</si>
  <si>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</si>
  <si>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</si>
  <si>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</si>
  <si>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</si>
  <si>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</si>
  <si>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</si>
  <si>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</si>
  <si>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</si>
  <si>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</si>
  <si>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</si>
  <si>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</si>
  <si>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</si>
  <si>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</si>
  <si>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</si>
  <si>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</si>
  <si>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</si>
  <si>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</si>
  <si>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</si>
  <si>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</si>
  <si>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</si>
  <si>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</si>
  <si>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</si>
  <si>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</si>
  <si>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</si>
  <si>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</si>
  <si>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</si>
  <si>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</si>
  <si>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</si>
  <si>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</si>
  <si>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</si>
  <si>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</si>
  <si>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</si>
  <si>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</si>
  <si>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</si>
  <si>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</si>
  <si>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</si>
  <si>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</si>
  <si>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</si>
  <si>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</si>
  <si>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</si>
  <si>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</si>
  <si>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</si>
  <si>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</si>
  <si>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</si>
  <si>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</si>
  <si>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</si>
  <si>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</si>
  <si>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</si>
  <si>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</si>
  <si>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</si>
  <si>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</si>
  <si>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</si>
  <si>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</si>
  <si>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</si>
  <si>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</si>
  <si>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</si>
  <si>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</si>
  <si>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</si>
  <si>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</si>
  <si>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</si>
  <si>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</si>
  <si>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</si>
  <si>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</si>
  <si>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</si>
  <si>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</si>
  <si>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</si>
  <si>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</si>
  <si>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</si>
  <si>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</si>
  <si>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</si>
  <si>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</si>
  <si>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</si>
  <si>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</si>
  <si>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</si>
  <si>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</si>
  <si>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</si>
  <si>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</si>
  <si>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</si>
  <si>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</si>
  <si>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</si>
  <si>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</si>
  <si>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</si>
  <si>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</si>
  <si>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</si>
  <si>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</si>
  <si>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</si>
  <si>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</si>
  <si>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</si>
  <si>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</si>
  <si>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</si>
  <si>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</si>
  <si>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</si>
  <si>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</si>
  <si>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</si>
  <si>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</si>
  <si>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</si>
  <si>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</si>
  <si>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</si>
  <si>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</si>
  <si>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</si>
  <si>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</si>
  <si>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</si>
  <si>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</si>
  <si>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</si>
  <si>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</si>
  <si>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</si>
  <si>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</si>
  <si>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</si>
  <si>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</si>
  <si>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</si>
  <si>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</si>
  <si>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</si>
  <si>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</si>
  <si>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</si>
  <si>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</si>
  <si>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</si>
  <si>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</si>
  <si>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</si>
  <si>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</si>
  <si>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</si>
  <si>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</si>
  <si>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</si>
  <si>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</si>
  <si>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</si>
  <si>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</si>
  <si>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</si>
  <si>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</si>
  <si>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</si>
  <si>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</si>
  <si>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</si>
  <si>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</si>
  <si>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</si>
  <si>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</si>
  <si>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</si>
  <si>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</si>
  <si>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</si>
  <si>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</si>
  <si>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</si>
  <si>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</si>
  <si>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</si>
  <si>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</si>
  <si>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</si>
  <si>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</si>
  <si>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</si>
  <si>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</si>
  <si>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</si>
  <si>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</si>
  <si>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</si>
  <si>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</si>
  <si>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</si>
  <si>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</si>
  <si>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</si>
  <si>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</si>
  <si>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</si>
  <si>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</si>
  <si>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</si>
  <si>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</si>
  <si>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</si>
  <si>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</si>
  <si>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</si>
  <si>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</si>
  <si>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</si>
  <si>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</si>
  <si>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</si>
  <si>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</si>
  <si>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</si>
  <si>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</si>
  <si>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</si>
  <si>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</si>
  <si>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</si>
  <si>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</si>
  <si>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</si>
  <si>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</si>
  <si>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</si>
  <si>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</si>
  <si>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</si>
  <si>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</si>
  <si>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</si>
  <si>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</si>
  <si>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</si>
  <si>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</si>
  <si>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</si>
  <si>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</si>
  <si>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</si>
  <si>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</si>
  <si>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</si>
  <si>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</si>
  <si>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</si>
  <si>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</si>
  <si>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</si>
  <si>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</si>
  <si>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</si>
  <si>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</si>
  <si>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</si>
  <si>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</si>
  <si>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</si>
  <si>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</si>
  <si>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</si>
  <si>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</si>
  <si>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</si>
  <si>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</si>
  <si>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</si>
  <si>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</si>
  <si>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</si>
  <si>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</si>
  <si>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</si>
  <si>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</si>
  <si>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</si>
  <si>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</si>
  <si>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</si>
  <si>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</si>
  <si>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</si>
  <si>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</si>
  <si>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</si>
  <si>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</si>
  <si>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</si>
  <si>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</si>
  <si>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</si>
  <si>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</si>
  <si>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</si>
  <si>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</si>
  <si>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</si>
  <si>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</si>
  <si>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</si>
  <si>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</si>
  <si>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</si>
  <si>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</si>
  <si>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</si>
  <si>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</si>
  <si>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</si>
  <si>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</si>
  <si>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</si>
  <si>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</si>
  <si>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</si>
  <si>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</si>
  <si>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</si>
  <si>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</si>
  <si>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</si>
  <si>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</si>
  <si>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</si>
  <si>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</si>
  <si>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</si>
  <si>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</si>
  <si>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</si>
  <si>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</si>
  <si>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</si>
  <si>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</si>
  <si>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</si>
  <si>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</si>
  <si>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</si>
  <si>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</si>
  <si>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</si>
  <si>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</si>
  <si>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</si>
  <si>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</si>
  <si>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</si>
  <si>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</si>
  <si>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</si>
  <si>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</si>
  <si>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</si>
  <si>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</si>
  <si>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</si>
  <si>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</si>
  <si>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</si>
  <si>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</si>
  <si>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</si>
  <si>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</si>
  <si>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</si>
  <si>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</si>
  <si>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</si>
  <si>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</si>
  <si>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</si>
  <si>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</si>
  <si>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</si>
  <si>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</si>
  <si>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</si>
  <si>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</si>
  <si>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</si>
  <si>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</si>
  <si>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</si>
  <si>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</si>
  <si>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</si>
  <si>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</si>
  <si>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</si>
  <si>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</si>
  <si>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</si>
  <si>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</si>
  <si>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</si>
  <si>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</si>
  <si>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</si>
  <si>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</si>
  <si>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</si>
  <si>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</si>
  <si>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</si>
  <si>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</si>
  <si>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</si>
  <si>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</si>
  <si>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</si>
  <si>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</si>
  <si>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</si>
  <si>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</si>
  <si>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</si>
  <si>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</si>
  <si>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</si>
  <si>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</si>
  <si>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</si>
  <si>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</si>
  <si>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</si>
  <si>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</si>
  <si>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</si>
  <si>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</si>
  <si>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</si>
  <si>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</si>
  <si>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</si>
  <si>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</si>
  <si>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</si>
  <si>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</si>
  <si>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</si>
  <si>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</si>
  <si>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</si>
  <si>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</si>
  <si>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</si>
  <si>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</si>
  <si>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</si>
  <si>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</si>
  <si>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</si>
  <si>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</si>
  <si>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</si>
  <si>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</si>
  <si>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</si>
  <si>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</si>
  <si>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</si>
  <si>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</si>
  <si>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</si>
  <si>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</si>
  <si>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</si>
  <si>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</si>
  <si>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</si>
  <si>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</si>
  <si>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</si>
  <si>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</si>
  <si>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</si>
  <si>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</si>
  <si>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</si>
  <si>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</si>
  <si>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</si>
  <si>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</si>
  <si>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</si>
  <si>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</si>
  <si>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</si>
  <si>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</si>
  <si>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</si>
  <si>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</si>
  <si>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</si>
  <si>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</si>
  <si>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</si>
  <si>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</si>
  <si>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</si>
  <si>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</si>
  <si>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</si>
  <si>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</si>
  <si>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</si>
  <si>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</si>
  <si>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</si>
  <si>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</si>
  <si>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</si>
  <si>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</si>
  <si>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</si>
  <si>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</si>
  <si>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</si>
  <si>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</si>
  <si>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</si>
  <si>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</si>
  <si>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</si>
  <si>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</si>
  <si>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</si>
  <si>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</si>
  <si>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</si>
  <si>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</si>
  <si>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</si>
  <si>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</si>
  <si>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</si>
  <si>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</si>
  <si>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</si>
  <si>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</si>
  <si>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</si>
  <si>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</si>
  <si>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</si>
  <si>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</si>
  <si>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</si>
  <si>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</si>
  <si>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</si>
  <si>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</si>
  <si>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</si>
  <si>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</si>
  <si>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</si>
  <si>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</si>
  <si>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</si>
  <si>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</si>
  <si>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</si>
  <si>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</si>
  <si>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</si>
  <si>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</si>
  <si>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</si>
  <si>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</si>
  <si>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</si>
  <si>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</si>
  <si>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</si>
  <si>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</si>
  <si>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</si>
  <si>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</si>
  <si>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</si>
  <si>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</si>
  <si>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</si>
  <si>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</si>
  <si>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</si>
  <si>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</si>
  <si>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</si>
  <si>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</si>
  <si>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</si>
  <si>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</si>
  <si>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</si>
  <si>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</si>
  <si>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</si>
  <si>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</si>
  <si>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</si>
  <si>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</si>
  <si>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</si>
  <si>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</si>
  <si>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</si>
  <si>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</si>
  <si>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</si>
  <si>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</si>
  <si>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</si>
  <si>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</si>
  <si>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</si>
  <si>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</si>
  <si>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</si>
  <si>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</si>
  <si>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</si>
  <si>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</si>
  <si>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</si>
  <si>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</si>
  <si>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</si>
  <si>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</si>
  <si>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</si>
  <si>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</si>
  <si>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</si>
  <si>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</si>
  <si>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</si>
  <si>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</si>
  <si>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</si>
  <si>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</si>
  <si>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</si>
  <si>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</si>
  <si>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</si>
  <si>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</si>
  <si>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</si>
  <si>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</si>
  <si>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</si>
  <si>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</si>
  <si>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</si>
  <si>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</si>
  <si>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</si>
  <si>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</si>
  <si>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</si>
  <si>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</si>
  <si>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</si>
  <si>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</si>
  <si>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</si>
  <si>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</si>
  <si>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</si>
  <si>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</si>
  <si>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</si>
  <si>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</si>
  <si>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</si>
  <si>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</si>
  <si>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</si>
  <si>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</si>
  <si>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</si>
  <si>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</si>
  <si>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</si>
  <si>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</si>
  <si>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</si>
  <si>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</si>
  <si>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</si>
  <si>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</si>
  <si>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</si>
  <si>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</si>
  <si>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</si>
  <si>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</si>
  <si>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</si>
  <si>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</si>
  <si>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</si>
  <si>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</si>
  <si>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</si>
  <si>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</si>
  <si>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</si>
  <si>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</si>
  <si>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</si>
  <si>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</si>
  <si>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</si>
  <si>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</si>
  <si>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</si>
  <si>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</si>
  <si>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</si>
  <si>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</si>
  <si>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</si>
  <si>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</si>
  <si>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</si>
  <si>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</si>
  <si>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</si>
  <si>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</si>
  <si>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</si>
  <si>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</si>
  <si>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</si>
  <si>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</si>
  <si>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</si>
  <si>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</si>
  <si>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</si>
  <si>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</si>
  <si>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</si>
  <si>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</si>
  <si>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</si>
  <si>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</si>
  <si>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</si>
  <si>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</si>
  <si>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</si>
  <si>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</si>
  <si>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</si>
  <si>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</si>
  <si>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</si>
  <si>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</si>
  <si>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</si>
  <si>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</si>
  <si>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</si>
  <si>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</si>
  <si>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</si>
  <si>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</si>
  <si>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</si>
  <si>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</si>
  <si>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</si>
  <si>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</si>
  <si>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</si>
  <si>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</si>
  <si>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</si>
  <si>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</si>
  <si>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</si>
  <si>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</si>
  <si>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</si>
  <si>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</si>
  <si>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</si>
  <si>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</si>
  <si>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</si>
  <si>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</si>
  <si>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</si>
  <si>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</si>
  <si>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</si>
  <si>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</si>
  <si>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</si>
  <si>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</si>
  <si>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</si>
  <si>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</si>
  <si>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</si>
  <si>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</si>
  <si>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</si>
  <si>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</si>
  <si>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</si>
  <si>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</si>
  <si>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</si>
  <si>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</si>
  <si>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</si>
  <si>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</si>
  <si>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</si>
  <si>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</si>
  <si>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</si>
  <si>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</si>
  <si>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</si>
  <si>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</si>
  <si>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</si>
  <si>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</si>
  <si>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</si>
  <si>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</si>
  <si>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</si>
  <si>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</si>
  <si>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</si>
  <si>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</si>
  <si>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</si>
  <si>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</si>
  <si>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</si>
  <si>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</si>
  <si>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</si>
  <si>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</si>
  <si>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</si>
  <si>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</si>
  <si>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</si>
  <si>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</si>
  <si>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</si>
  <si>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</si>
  <si>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</si>
  <si>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</si>
  <si>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</si>
  <si>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</si>
  <si>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</si>
  <si>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</si>
  <si>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</si>
  <si>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</si>
  <si>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</si>
  <si>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</si>
  <si>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</si>
  <si>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</si>
  <si>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</si>
  <si>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</si>
  <si>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</si>
  <si>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</si>
  <si>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</si>
  <si>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</si>
  <si>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</si>
  <si>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</si>
  <si>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</si>
  <si>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</si>
  <si>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</si>
  <si>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</si>
  <si>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</si>
  <si>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</si>
  <si>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</si>
  <si>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</si>
  <si>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</si>
  <si>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</si>
  <si>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</si>
  <si>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</si>
  <si>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</si>
  <si>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</si>
  <si>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</si>
  <si>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</si>
  <si>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</si>
  <si>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</si>
  <si>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</si>
  <si>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</si>
  <si>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</si>
  <si>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</si>
  <si>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</si>
  <si>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</si>
  <si>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</si>
  <si>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</si>
  <si>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</si>
  <si>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</si>
  <si>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</si>
  <si>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</si>
  <si>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</si>
  <si>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</si>
  <si>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</si>
  <si>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</si>
  <si>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</si>
  <si>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</si>
  <si>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</si>
  <si>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</si>
  <si>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</si>
  <si>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</si>
  <si>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</si>
  <si>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</si>
  <si>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</si>
  <si>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</si>
  <si>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</si>
  <si>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</si>
  <si>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</si>
  <si>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</si>
  <si>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</si>
  <si>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</si>
  <si>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</si>
  <si>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</si>
  <si>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</si>
  <si>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</si>
  <si>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</si>
  <si>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</si>
  <si>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</si>
  <si>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</si>
  <si>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</si>
  <si>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</si>
  <si>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</si>
  <si>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</si>
  <si>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</si>
  <si>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</si>
  <si>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</si>
  <si>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</si>
  <si>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</si>
  <si>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</si>
  <si>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</si>
  <si>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</si>
  <si>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</si>
  <si>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</si>
  <si>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</si>
  <si>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</si>
  <si>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</si>
  <si>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</si>
  <si>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</si>
  <si>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</si>
  <si>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</si>
  <si>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</si>
  <si>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</si>
  <si>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</si>
  <si>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</si>
  <si>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</si>
  <si>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</si>
  <si>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</si>
  <si>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</si>
  <si>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</si>
  <si>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</si>
  <si>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</si>
  <si>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</si>
  <si>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</si>
  <si>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</si>
  <si>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</si>
  <si>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</si>
  <si>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</si>
  <si>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</si>
  <si>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</si>
  <si>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</si>
  <si>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</si>
  <si>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</si>
  <si>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</si>
  <si>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</si>
  <si>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</si>
  <si>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</si>
  <si>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</si>
  <si>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</si>
  <si>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</si>
  <si>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</si>
  <si>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</si>
  <si>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</si>
  <si>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</si>
  <si>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</si>
  <si>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</si>
  <si>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</si>
  <si>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</si>
  <si>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</si>
  <si>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</si>
  <si>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</si>
  <si>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</si>
  <si>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</si>
  <si>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</si>
  <si>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</si>
  <si>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</si>
  <si>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</si>
  <si>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</si>
  <si>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</si>
  <si>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</si>
  <si>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</si>
  <si>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</si>
  <si>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</si>
  <si>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</si>
  <si>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</si>
  <si>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</si>
  <si>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</si>
  <si>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</si>
  <si>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</si>
  <si>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</si>
  <si>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</si>
  <si>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</si>
  <si>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</si>
  <si>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</si>
  <si>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</si>
  <si>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</si>
  <si>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</si>
  <si>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</si>
  <si>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</si>
  <si>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</si>
  <si>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</si>
  <si>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</si>
  <si>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</si>
  <si>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</si>
  <si>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</si>
  <si>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</si>
  <si>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</si>
  <si>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</si>
  <si>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</si>
  <si>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</si>
  <si>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</si>
  <si>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</si>
  <si>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</si>
  <si>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</si>
  <si>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</si>
  <si>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</si>
  <si>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</si>
  <si>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</si>
  <si>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</si>
  <si>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</si>
  <si>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</si>
  <si>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</si>
  <si>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</si>
  <si>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</si>
  <si>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</si>
  <si>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</si>
  <si>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</si>
  <si>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</si>
  <si>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</si>
  <si>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</si>
  <si>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</si>
  <si>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</si>
  <si>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</si>
  <si>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</si>
  <si>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</si>
  <si>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</si>
  <si>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</si>
  <si>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</si>
  <si>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</si>
  <si>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</si>
  <si>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</si>
  <si>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</si>
  <si>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</si>
  <si>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</si>
  <si>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</si>
  <si>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</si>
  <si>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</si>
  <si>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</si>
  <si>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</si>
  <si>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</si>
  <si>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</si>
  <si>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</si>
  <si>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</si>
  <si>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</si>
  <si>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</si>
  <si>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</si>
  <si>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</si>
  <si>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</si>
  <si>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</si>
  <si>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</si>
  <si>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</si>
  <si>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</si>
  <si>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</si>
  <si>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</si>
  <si>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</si>
  <si>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</si>
  <si>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</si>
  <si>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</si>
  <si>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</si>
  <si>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</si>
  <si>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</si>
  <si>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</si>
  <si>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</si>
  <si>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</si>
  <si>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</si>
  <si>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</si>
  <si>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</si>
  <si>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</si>
  <si>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</si>
  <si>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</si>
  <si>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</si>
  <si>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</si>
  <si>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</si>
  <si>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</si>
  <si>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</si>
  <si>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</si>
  <si>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</si>
  <si>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</si>
  <si>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</si>
  <si>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</si>
  <si>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</si>
  <si>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</si>
  <si>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</si>
  <si>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</si>
  <si>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</si>
  <si>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</si>
  <si>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</si>
  <si>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</si>
  <si>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</si>
  <si>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</si>
  <si>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</si>
  <si>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</si>
  <si>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</si>
  <si>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</si>
  <si>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</si>
  <si>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</si>
  <si>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</si>
  <si>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</si>
  <si>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</si>
  <si>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</si>
  <si>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</si>
  <si>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</si>
  <si>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</si>
  <si>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</si>
  <si>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</si>
  <si>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</si>
  <si>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</si>
  <si>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</si>
  <si>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</si>
  <si>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</si>
  <si>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</si>
  <si>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</si>
  <si>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</si>
  <si>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</si>
  <si>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</si>
  <si>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</si>
  <si>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</si>
  <si>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</si>
  <si>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</si>
  <si>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</si>
  <si>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</si>
  <si>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</si>
  <si>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</si>
  <si>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</si>
  <si>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</si>
  <si>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</si>
  <si>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</si>
  <si>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</si>
  <si>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</si>
  <si>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</si>
  <si>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</si>
  <si>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</si>
  <si>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</si>
  <si>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</si>
  <si>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</si>
  <si>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</si>
  <si>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</si>
  <si>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</si>
  <si>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</si>
  <si>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</si>
  <si>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</si>
  <si>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</si>
  <si>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</si>
  <si>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</si>
  <si>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</si>
  <si>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</si>
  <si>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</si>
  <si>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</si>
  <si>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</si>
  <si>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</si>
  <si>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</si>
  <si>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</si>
  <si>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</si>
  <si>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</si>
  <si>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</si>
  <si>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</si>
  <si>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</si>
  <si>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</si>
  <si>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</si>
  <si>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</si>
  <si>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</si>
  <si>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</si>
  <si>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</si>
  <si>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</si>
  <si>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</si>
  <si>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</si>
  <si>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</si>
  <si>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</si>
  <si>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</si>
  <si>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</si>
  <si>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</si>
  <si>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</si>
  <si>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</si>
  <si>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</si>
  <si>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</si>
  <si>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</si>
  <si>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</si>
  <si>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</si>
  <si>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</si>
  <si>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</si>
  <si>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</si>
  <si>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</si>
  <si>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</si>
  <si>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</si>
  <si>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</si>
  <si>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</si>
  <si>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</si>
  <si>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</si>
  <si>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</si>
  <si>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</si>
  <si>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</si>
  <si>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</si>
  <si>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</si>
  <si>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</si>
  <si>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</si>
  <si>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</si>
  <si>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</si>
  <si>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</si>
  <si>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</si>
  <si>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</si>
  <si>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</si>
  <si>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</si>
  <si>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</si>
  <si>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</si>
  <si>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</si>
  <si>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</si>
  <si>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</si>
  <si>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</si>
  <si>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</si>
  <si>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</si>
  <si>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</si>
  <si>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</si>
  <si>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</si>
  <si>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</si>
  <si>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</si>
  <si>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</si>
  <si>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</si>
  <si>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</si>
  <si>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</si>
  <si>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</si>
  <si>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</si>
  <si>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</si>
  <si>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</si>
  <si>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</si>
  <si>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</si>
  <si>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</si>
  <si>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</si>
  <si>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</si>
  <si>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</si>
  <si>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</si>
  <si>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</si>
  <si>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</si>
  <si>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</si>
  <si>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</si>
  <si>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</si>
  <si>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</si>
  <si>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</si>
  <si>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</si>
  <si>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</si>
  <si>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</si>
  <si>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</si>
  <si>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</si>
  <si>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</si>
  <si>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</si>
  <si>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</si>
  <si>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</si>
  <si>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</si>
  <si>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</si>
  <si>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</si>
  <si>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</si>
  <si>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</si>
  <si>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</si>
  <si>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</si>
  <si>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</si>
  <si>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</si>
  <si>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</si>
  <si>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</si>
  <si>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</si>
  <si>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</si>
  <si>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</si>
  <si>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</si>
  <si>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</si>
  <si>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</si>
  <si>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</si>
  <si>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</si>
  <si>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</si>
  <si>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</si>
  <si>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</si>
  <si>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</si>
  <si>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</si>
  <si>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</si>
  <si>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</si>
  <si>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</si>
  <si>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</si>
  <si>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</si>
  <si>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</si>
  <si>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</si>
  <si>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</si>
  <si>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</si>
  <si>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</si>
  <si>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</si>
  <si>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</si>
  <si>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</si>
  <si>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</si>
  <si>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</si>
  <si>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</si>
  <si>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</si>
  <si>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</si>
  <si>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</si>
  <si>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</si>
  <si>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</si>
  <si>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</si>
  <si>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</si>
  <si>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</si>
  <si>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</si>
  <si>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</si>
  <si>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</si>
  <si>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</si>
  <si>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</si>
  <si>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</si>
  <si>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</si>
  <si>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</si>
  <si>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</si>
  <si>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</si>
  <si>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</si>
  <si>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</si>
  <si>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</si>
  <si>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</si>
  <si>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</si>
  <si>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</si>
  <si>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</si>
  <si>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</si>
  <si>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</si>
  <si>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</si>
  <si>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</si>
  <si>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</si>
  <si>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</si>
  <si>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</si>
  <si>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</si>
  <si>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</si>
  <si>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</si>
  <si>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</si>
  <si>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</si>
  <si>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</si>
  <si>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</si>
  <si>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</si>
  <si>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</si>
  <si>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</si>
  <si>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</si>
  <si>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</si>
  <si>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</si>
  <si>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</si>
  <si>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</si>
  <si>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</si>
  <si>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</si>
  <si>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</si>
  <si>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</si>
  <si>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</si>
  <si>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</si>
  <si>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</si>
  <si>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</si>
  <si>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</si>
  <si>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</si>
  <si>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</si>
  <si>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</si>
  <si>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</si>
  <si>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</si>
  <si>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</si>
  <si>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</si>
  <si>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</si>
  <si>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</si>
  <si>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</si>
  <si>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</si>
  <si>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</si>
  <si>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</si>
  <si>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</si>
  <si>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</si>
  <si>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</si>
  <si>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</si>
  <si>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</si>
  <si>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</si>
  <si>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</si>
  <si>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</si>
  <si>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</si>
  <si>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</si>
  <si>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</si>
  <si>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</si>
  <si>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</si>
  <si>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</si>
  <si>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</si>
  <si>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</si>
  <si>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</si>
  <si>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</si>
  <si>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</si>
  <si>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</si>
  <si>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</si>
  <si>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</si>
  <si>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</si>
  <si>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</si>
  <si>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</si>
  <si>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</si>
  <si>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</si>
  <si>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</si>
  <si>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</si>
  <si>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</si>
  <si>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</si>
  <si>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</si>
  <si>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</si>
  <si>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</si>
  <si>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</si>
  <si>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</si>
  <si>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</si>
  <si>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</si>
  <si>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</si>
  <si>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</si>
  <si>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</si>
  <si>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</si>
  <si>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</si>
  <si>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</si>
  <si>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</si>
  <si>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</si>
  <si>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</si>
  <si>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</si>
  <si>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</si>
  <si>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</si>
  <si>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</si>
  <si>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</si>
  <si>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</si>
  <si>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</si>
  <si>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</si>
  <si>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</si>
  <si>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</si>
  <si>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</si>
  <si>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</si>
  <si>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</si>
  <si>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</si>
  <si>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</si>
  <si>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</si>
  <si>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</si>
  <si>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</si>
  <si>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</si>
  <si>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</si>
  <si>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</si>
  <si>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</si>
  <si>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</si>
  <si>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</si>
  <si>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</si>
  <si>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</si>
  <si>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</si>
  <si>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</si>
  <si>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</si>
  <si>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</si>
  <si>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</si>
  <si>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</si>
  <si>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</si>
  <si>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</si>
  <si>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</si>
  <si>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</si>
  <si>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</si>
  <si>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</si>
  <si>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</si>
  <si>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</si>
  <si>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</si>
  <si>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</si>
  <si>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</si>
  <si>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</si>
  <si>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</si>
  <si>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</si>
  <si>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</si>
  <si>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</si>
  <si>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</si>
  <si>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</si>
  <si>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</si>
  <si>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</si>
  <si>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</si>
  <si>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</si>
  <si>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</si>
  <si>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</si>
  <si>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</si>
  <si>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</si>
  <si>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</si>
  <si>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</si>
  <si>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</si>
  <si>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</si>
  <si>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</si>
  <si>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</si>
  <si>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</si>
  <si>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</si>
  <si>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</si>
  <si>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</si>
  <si>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</si>
  <si>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</si>
  <si>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</si>
  <si>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</si>
  <si>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</si>
  <si>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</si>
  <si>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</si>
  <si>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</si>
  <si>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</si>
  <si>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</si>
  <si>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</si>
  <si>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</si>
  <si>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</si>
  <si>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</si>
  <si>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</si>
  <si>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</si>
  <si>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</si>
  <si>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</si>
  <si>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</si>
  <si>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</si>
  <si>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</si>
  <si>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</si>
  <si>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</si>
  <si>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</si>
  <si>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</si>
  <si>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</si>
  <si>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</si>
  <si>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</si>
  <si>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</si>
  <si>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</si>
  <si>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</si>
  <si>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</si>
  <si>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</si>
  <si>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</si>
  <si>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</si>
  <si>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</si>
  <si>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</si>
  <si>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</si>
  <si>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</si>
  <si>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</si>
  <si>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</si>
  <si>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</si>
  <si>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</si>
  <si>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</si>
  <si>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</si>
  <si>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</si>
  <si>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</si>
  <si>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</si>
  <si>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</si>
  <si>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</si>
  <si>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</si>
  <si>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</si>
  <si>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</si>
  <si>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</si>
  <si>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</si>
  <si>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</si>
  <si>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</si>
  <si>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</si>
  <si>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</si>
  <si>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</si>
  <si>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</si>
  <si>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</si>
  <si>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</si>
  <si>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</si>
  <si>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</si>
  <si>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</si>
  <si>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</si>
  <si>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</si>
  <si>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</si>
  <si>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</si>
  <si>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</si>
  <si>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</si>
  <si>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</si>
  <si>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</si>
  <si>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</si>
  <si>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</si>
  <si>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</si>
  <si>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</si>
  <si>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</si>
  <si>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</si>
  <si>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</si>
  <si>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</si>
  <si>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</si>
  <si>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</si>
  <si>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</si>
  <si>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</si>
  <si>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</si>
  <si>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</si>
  <si>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</si>
  <si>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</si>
  <si>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</si>
  <si>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</si>
  <si>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</si>
  <si>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</si>
  <si>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</si>
  <si>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</si>
  <si>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</si>
  <si>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</si>
  <si>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</si>
  <si>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</si>
  <si>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</si>
  <si>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</si>
  <si>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</si>
  <si>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</si>
  <si>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</si>
  <si>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</si>
  <si>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</si>
  <si>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</si>
  <si>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</si>
  <si>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</si>
  <si>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</si>
  <si>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</si>
  <si>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</si>
  <si>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</si>
  <si>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</si>
  <si>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</si>
  <si>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</si>
  <si>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</si>
  <si>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</si>
  <si>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</si>
  <si>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</si>
  <si>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</si>
  <si>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</si>
  <si>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</si>
  <si>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</si>
  <si>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</si>
  <si>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</si>
  <si>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</si>
  <si>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</si>
  <si>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</si>
  <si>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</si>
  <si>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</si>
  <si>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</si>
  <si>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</si>
  <si>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</si>
  <si>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</si>
  <si>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</si>
  <si>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</si>
  <si>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</si>
  <si>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</si>
  <si>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</si>
  <si>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</si>
  <si>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</si>
  <si>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</si>
  <si>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</si>
  <si>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</si>
  <si>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</si>
  <si>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</si>
  <si>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</si>
  <si>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</si>
  <si>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</si>
  <si>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</si>
  <si>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</si>
  <si>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</si>
  <si>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</si>
  <si>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</si>
  <si>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</si>
  <si>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</si>
  <si>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</si>
  <si>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</si>
  <si>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</si>
  <si>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</si>
  <si>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</si>
  <si>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</si>
  <si>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</si>
  <si>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</si>
  <si>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</si>
  <si>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</si>
  <si>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</si>
  <si>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</si>
  <si>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</si>
  <si>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</si>
  <si>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</si>
  <si>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</si>
  <si>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</si>
  <si>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</si>
  <si>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</si>
  <si>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</si>
  <si>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</si>
  <si>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</si>
  <si>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</si>
  <si>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</si>
  <si>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</si>
  <si>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</si>
  <si>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</si>
  <si>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</si>
  <si>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</si>
  <si>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</si>
  <si>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</si>
  <si>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</si>
  <si>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</si>
  <si>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</si>
  <si>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</si>
  <si>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</si>
  <si>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</si>
  <si>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</si>
  <si>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</si>
  <si>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</si>
  <si>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</si>
  <si>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</si>
  <si>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</si>
  <si>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</si>
  <si>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</si>
  <si>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</si>
  <si>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</si>
  <si>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</si>
  <si>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</si>
  <si>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</si>
  <si>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</si>
  <si>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</si>
  <si>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</si>
  <si>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</si>
  <si>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</si>
  <si>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</si>
  <si>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</si>
  <si>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</si>
  <si>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</si>
  <si>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</si>
  <si>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</si>
  <si>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</si>
  <si>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</si>
  <si>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</si>
  <si>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</si>
  <si>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</si>
  <si>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</si>
  <si>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</si>
  <si>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</si>
  <si>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</si>
  <si>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</si>
  <si>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</si>
  <si>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</si>
  <si>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</si>
  <si>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</si>
  <si>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</si>
  <si>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</si>
  <si>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</si>
  <si>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</si>
  <si>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</si>
  <si>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</si>
  <si>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</si>
  <si>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</si>
  <si>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</si>
  <si>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</si>
  <si>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</si>
  <si>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</si>
  <si>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</si>
  <si>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</si>
  <si>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</si>
  <si>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</si>
  <si>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</si>
  <si>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</si>
  <si>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</si>
  <si>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</si>
  <si>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</si>
  <si>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</si>
  <si>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</si>
  <si>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</si>
  <si>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</si>
  <si>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</si>
  <si>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</si>
  <si>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</si>
  <si>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</si>
  <si>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</si>
  <si>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</si>
  <si>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</si>
  <si>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</si>
  <si>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</si>
  <si>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</si>
  <si>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</si>
  <si>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</si>
  <si>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</si>
  <si>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</si>
  <si>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</si>
  <si>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</si>
  <si>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</si>
  <si>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</si>
  <si>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</si>
  <si>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</si>
  <si>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</si>
  <si>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</si>
  <si>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</si>
  <si>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</si>
  <si>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</si>
  <si>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</si>
  <si>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</si>
  <si>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</si>
  <si>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</si>
  <si>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</si>
  <si>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</si>
  <si>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</si>
  <si>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</si>
  <si>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</si>
  <si>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</si>
  <si>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</si>
  <si>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</si>
  <si>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</si>
  <si>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</si>
  <si>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</si>
  <si>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</si>
  <si>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</si>
  <si>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</si>
  <si>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</si>
  <si>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</si>
  <si>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</si>
  <si>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</si>
  <si>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</si>
  <si>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</si>
  <si>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</si>
  <si>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</si>
  <si>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</si>
  <si>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</si>
  <si>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</si>
  <si>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</si>
  <si>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</si>
  <si>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</si>
  <si>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</si>
  <si>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</si>
  <si>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</si>
  <si>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</si>
  <si>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</si>
  <si>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</si>
  <si>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</si>
  <si>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</si>
  <si>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</si>
  <si>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</si>
  <si>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</si>
  <si>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</si>
  <si>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</si>
  <si>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</si>
  <si>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</si>
  <si>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</si>
  <si>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</si>
  <si>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</si>
  <si>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</si>
  <si>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</si>
  <si>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</si>
  <si>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</si>
  <si>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</si>
  <si>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</si>
  <si>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</si>
  <si>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</si>
  <si>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</si>
  <si>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</si>
  <si>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</si>
  <si>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</si>
  <si>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</si>
  <si>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</si>
  <si>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</si>
  <si>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</si>
  <si>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</si>
  <si>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</si>
  <si>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</si>
  <si>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</si>
  <si>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</si>
  <si>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</si>
  <si>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</si>
  <si>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</si>
  <si>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</si>
  <si>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</si>
  <si>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</si>
  <si>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</si>
  <si>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</si>
  <si>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</si>
  <si>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</si>
  <si>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</si>
  <si>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</si>
  <si>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</si>
  <si>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</si>
  <si>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</si>
  <si>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</si>
  <si>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</si>
  <si>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</si>
  <si>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</si>
  <si>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</si>
  <si>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</si>
  <si>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</si>
  <si>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</si>
  <si>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</si>
  <si>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</si>
  <si>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</si>
  <si>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</si>
  <si>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</si>
  <si>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</si>
  <si>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</si>
  <si>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</si>
  <si>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</si>
  <si>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</si>
  <si>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</si>
  <si>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</si>
  <si>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</si>
  <si>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</si>
  <si>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</si>
  <si>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</si>
  <si>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</si>
  <si>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</si>
  <si>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</si>
  <si>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</si>
  <si>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</si>
  <si>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</si>
  <si>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</si>
  <si>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</si>
  <si>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</si>
  <si>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</si>
  <si>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</si>
  <si>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</si>
  <si>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</si>
  <si>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</si>
  <si>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</si>
  <si>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</si>
  <si>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</si>
  <si>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</si>
  <si>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</si>
  <si>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</si>
  <si>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</si>
  <si>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</si>
  <si>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</si>
  <si>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</si>
  <si>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</si>
  <si>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</si>
  <si>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</si>
  <si>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</si>
  <si>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</si>
  <si>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</si>
  <si>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</si>
  <si>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</si>
  <si>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</si>
  <si>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</si>
  <si>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</si>
  <si>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</si>
  <si>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</si>
  <si>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</si>
  <si>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</si>
  <si>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</si>
  <si>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</si>
  <si>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</si>
  <si>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</si>
  <si>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</si>
  <si>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</si>
  <si>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</si>
  <si>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</si>
  <si>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</si>
  <si>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</si>
  <si>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</si>
  <si>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</si>
  <si>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</si>
  <si>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</si>
  <si>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</si>
  <si>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</si>
  <si>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</si>
  <si>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</si>
  <si>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</si>
  <si>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</si>
  <si>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</si>
  <si>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</si>
  <si>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</si>
  <si>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</si>
  <si>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</si>
  <si>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</si>
  <si>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</si>
  <si>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</si>
  <si>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</si>
  <si>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</si>
  <si>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</si>
  <si>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</si>
  <si>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</si>
  <si>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</si>
  <si>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</si>
  <si>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</si>
  <si>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</si>
  <si>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</si>
  <si>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</si>
  <si>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</si>
  <si>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</si>
  <si>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</si>
  <si>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</si>
  <si>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</si>
  <si>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</si>
  <si>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</si>
  <si>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</si>
  <si>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</si>
  <si>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</si>
  <si>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</si>
  <si>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</si>
  <si>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</si>
  <si>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</si>
  <si>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</si>
  <si>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</si>
  <si>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</si>
  <si>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</si>
  <si>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</si>
  <si>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</si>
  <si>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</si>
  <si>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</si>
  <si>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</si>
  <si>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</si>
  <si>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</si>
  <si>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</si>
  <si>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</si>
  <si>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</si>
  <si>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</si>
  <si>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</si>
  <si>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</si>
  <si>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</si>
  <si>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</si>
  <si>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</si>
  <si>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</si>
  <si>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</si>
  <si>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</si>
  <si>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</si>
  <si>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</si>
  <si>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</si>
  <si>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</si>
  <si>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</si>
  <si>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</si>
  <si>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</si>
  <si>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</si>
  <si>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</si>
  <si>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</si>
  <si>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</si>
  <si>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</si>
  <si>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</si>
  <si>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</si>
  <si>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</si>
  <si>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</si>
  <si>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</si>
  <si>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</si>
  <si>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</si>
  <si>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</si>
  <si>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</si>
  <si>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</si>
  <si>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</si>
  <si>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</si>
  <si>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</si>
  <si>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</si>
  <si>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</si>
  <si>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</si>
  <si>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</si>
  <si>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</si>
  <si>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</si>
  <si>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</si>
  <si>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</si>
  <si>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</si>
  <si>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</si>
  <si>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</si>
  <si>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</si>
  <si>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</si>
  <si>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</si>
  <si>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</si>
  <si>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</si>
  <si>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</si>
  <si>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</si>
  <si>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</si>
  <si>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</si>
  <si>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</si>
  <si>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</si>
  <si>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</si>
  <si>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</si>
  <si>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</si>
  <si>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</si>
  <si>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</si>
  <si>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</si>
  <si>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</si>
  <si>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</si>
  <si>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</si>
  <si>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</si>
  <si>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</si>
  <si>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</si>
  <si>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</si>
  <si>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</si>
  <si>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</si>
  <si>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</si>
  <si>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</si>
  <si>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</si>
  <si>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</si>
  <si>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</si>
  <si>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</si>
  <si>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</si>
  <si>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</si>
  <si>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</si>
  <si>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</si>
  <si>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</si>
  <si>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</si>
  <si>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</si>
  <si>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</si>
  <si>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</si>
  <si>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</si>
  <si>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</si>
  <si>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</si>
  <si>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</si>
  <si>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</si>
  <si>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</si>
  <si>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</si>
  <si>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</si>
  <si>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</si>
  <si>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</si>
  <si>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</si>
  <si>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</si>
  <si>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</si>
  <si>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</si>
  <si>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</si>
  <si>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</si>
  <si>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</si>
  <si>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</si>
  <si>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</si>
  <si>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</si>
  <si>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</si>
  <si>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</si>
  <si>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</si>
  <si>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</si>
  <si>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</si>
  <si>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</si>
  <si>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</si>
  <si>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</si>
  <si>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</si>
  <si>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</si>
  <si>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</si>
  <si>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</si>
  <si>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</si>
  <si>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</si>
  <si>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</si>
  <si>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</si>
  <si>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</si>
  <si>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</si>
  <si>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</si>
  <si>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</si>
  <si>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</si>
  <si>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</si>
  <si>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</si>
  <si>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</si>
  <si>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</si>
  <si>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</si>
  <si>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</si>
  <si>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</si>
  <si>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</si>
  <si>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</si>
  <si>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</si>
  <si>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</si>
  <si>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</si>
  <si>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</si>
  <si>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</si>
  <si>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</si>
  <si>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</si>
  <si>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</si>
  <si>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</si>
  <si>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</si>
  <si>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</si>
  <si>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</si>
  <si>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</si>
  <si>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</si>
  <si>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</si>
  <si>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</si>
  <si>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</si>
  <si>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</si>
  <si>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</si>
  <si>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</si>
  <si>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</si>
  <si>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</si>
  <si>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</si>
  <si>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</si>
  <si>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</si>
  <si>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</si>
  <si>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</si>
  <si>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</si>
  <si>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</si>
  <si>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</si>
  <si>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</si>
  <si>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</si>
  <si>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</si>
  <si>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</si>
  <si>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</si>
  <si>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</si>
  <si>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</si>
  <si>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</si>
  <si>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</si>
  <si>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</si>
  <si>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</si>
  <si>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</si>
  <si>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</si>
  <si>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</si>
  <si>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</si>
  <si>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</si>
  <si>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</si>
  <si>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</si>
  <si>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</si>
  <si>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</si>
  <si>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</si>
  <si>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</si>
  <si>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</si>
  <si>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</si>
  <si>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</si>
  <si>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</si>
  <si>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</si>
  <si>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</si>
  <si>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</si>
  <si>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</si>
  <si>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</si>
  <si>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</si>
  <si>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</si>
  <si>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</si>
  <si>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</si>
  <si>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</si>
  <si>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</si>
  <si>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</si>
  <si>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</si>
  <si>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</si>
  <si>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</si>
  <si>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</si>
  <si>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</si>
  <si>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</si>
  <si>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</si>
  <si>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</si>
  <si>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</si>
  <si>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</si>
  <si>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</si>
  <si>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</si>
  <si>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</si>
  <si>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</si>
  <si>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</si>
  <si>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</si>
  <si>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</si>
  <si>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</si>
  <si>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</si>
  <si>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</si>
  <si>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</si>
  <si>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</si>
  <si>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</si>
  <si>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</si>
  <si>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</si>
  <si>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</si>
  <si>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</si>
  <si>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</si>
  <si>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</si>
  <si>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</si>
  <si>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</si>
  <si>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</si>
  <si>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</si>
  <si>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</si>
  <si>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</si>
  <si>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</si>
  <si>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</si>
  <si>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</si>
  <si>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</si>
  <si>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</si>
  <si>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</si>
  <si>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</si>
  <si>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</si>
  <si>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</si>
  <si>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</si>
  <si>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</si>
  <si>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</si>
  <si>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</si>
  <si>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</si>
  <si>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</si>
  <si>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</si>
  <si>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</si>
  <si>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</si>
  <si>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</si>
  <si>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</si>
  <si>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</si>
  <si>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</si>
  <si>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</si>
  <si>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</si>
  <si>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</si>
  <si>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</si>
  <si>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</si>
  <si>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</si>
  <si>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</si>
  <si>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</si>
  <si>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</si>
  <si>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</si>
  <si>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</si>
  <si>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</si>
  <si>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</si>
  <si>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</si>
  <si>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</si>
  <si>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</si>
  <si>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</si>
  <si>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</si>
  <si>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</si>
  <si>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</si>
  <si>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</si>
  <si>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</si>
  <si>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</si>
  <si>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</si>
  <si>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</si>
  <si>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</si>
  <si>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</si>
  <si>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</si>
  <si>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</si>
  <si>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</si>
  <si>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</si>
  <si>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</si>
  <si>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</si>
  <si>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</si>
  <si>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</si>
  <si>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</si>
  <si>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</si>
  <si>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</si>
  <si>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</si>
  <si>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</si>
  <si>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</si>
  <si>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</si>
  <si>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</si>
  <si>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</si>
  <si>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</si>
  <si>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</si>
  <si>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</si>
  <si>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</si>
  <si>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</si>
  <si>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</si>
  <si>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</si>
  <si>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</si>
  <si>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</si>
  <si>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</si>
  <si>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</si>
  <si>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</si>
  <si>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</si>
  <si>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</si>
  <si>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</si>
  <si>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</si>
  <si>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</si>
  <si>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</si>
  <si>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</si>
  <si>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</si>
  <si>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</si>
  <si>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</si>
  <si>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</si>
  <si>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</si>
  <si>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</si>
  <si>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</si>
  <si>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</si>
  <si>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</si>
  <si>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</si>
  <si>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</si>
  <si>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</si>
  <si>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</si>
  <si>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</si>
  <si>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</si>
  <si>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</si>
  <si>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</si>
  <si>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</si>
  <si>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</si>
  <si>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</si>
  <si>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</si>
  <si>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</si>
  <si>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</si>
  <si>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</si>
  <si>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</si>
  <si>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</si>
  <si>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</si>
  <si>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</si>
  <si>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</si>
  <si>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</si>
  <si>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</si>
  <si>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</si>
  <si>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</si>
  <si>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</si>
  <si>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</si>
  <si>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</si>
  <si>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</si>
  <si>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</si>
  <si>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</si>
  <si>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</si>
  <si>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</si>
  <si>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</si>
  <si>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</si>
  <si>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</si>
  <si>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</si>
  <si>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</si>
  <si>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</si>
  <si>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</si>
  <si>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</si>
  <si>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</si>
  <si>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</si>
  <si>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</si>
  <si>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</si>
  <si>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</si>
  <si>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</si>
  <si>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</si>
  <si>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</si>
  <si>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</si>
  <si>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</si>
  <si>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</si>
  <si>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</si>
  <si>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</si>
  <si>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</si>
  <si>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</si>
  <si>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</si>
  <si>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</si>
  <si>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</si>
  <si>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</si>
  <si>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</si>
  <si>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</si>
  <si>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</si>
  <si>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</si>
  <si>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</si>
  <si>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</si>
  <si>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</si>
  <si>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</si>
  <si>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</si>
  <si>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</si>
  <si>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</si>
  <si>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</si>
  <si>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</si>
  <si>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</si>
  <si>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</si>
  <si>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</si>
  <si>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</si>
  <si>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</si>
  <si>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</si>
  <si>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</si>
  <si>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</si>
  <si>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</si>
  <si>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</si>
  <si>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</si>
  <si>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</si>
  <si>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</si>
  <si>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</si>
  <si>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</si>
  <si>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</si>
  <si>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</si>
  <si>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</si>
  <si>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</si>
  <si>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</si>
  <si>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</si>
  <si>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</si>
  <si>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</si>
  <si>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</si>
  <si>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</si>
  <si>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</si>
  <si>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</si>
  <si>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</si>
  <si>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</si>
  <si>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</si>
  <si>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</si>
  <si>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</si>
  <si>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</si>
  <si>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</si>
  <si>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</si>
  <si>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</si>
  <si>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</si>
  <si>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</si>
  <si>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</si>
  <si>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</si>
  <si>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</si>
  <si>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</si>
  <si>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</si>
  <si>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</si>
  <si>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</si>
  <si>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</si>
  <si>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</si>
  <si>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</si>
  <si>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</si>
  <si>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</si>
  <si>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</si>
  <si>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</si>
  <si>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</si>
  <si>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</si>
  <si>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</si>
  <si>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</si>
  <si>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</si>
  <si>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</si>
  <si>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</si>
  <si>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</si>
  <si>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</si>
  <si>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</si>
  <si>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</si>
  <si>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</si>
  <si>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</si>
  <si>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</si>
  <si>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</si>
  <si>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</si>
  <si>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</si>
  <si>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</si>
  <si>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</si>
  <si>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</si>
  <si>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</si>
  <si>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</si>
  <si>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</si>
  <si>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</si>
  <si>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</si>
  <si>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</si>
  <si>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</si>
  <si>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</si>
  <si>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</si>
  <si>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</si>
  <si>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</si>
  <si>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</si>
  <si>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</si>
  <si>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</si>
  <si>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</si>
  <si>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</si>
  <si>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</si>
  <si>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</si>
  <si>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</si>
  <si>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</si>
  <si>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</si>
  <si>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</si>
  <si>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</si>
  <si>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</si>
  <si>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</si>
  <si>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</si>
  <si>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</si>
  <si>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</si>
  <si>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</si>
  <si>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</si>
  <si>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</si>
  <si>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</si>
  <si>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</si>
  <si>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</si>
  <si>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</si>
  <si>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</si>
  <si>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</si>
  <si>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</si>
  <si>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</si>
  <si>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</si>
  <si>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</si>
  <si>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</si>
  <si>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</si>
  <si>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</si>
  <si>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</si>
  <si>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</si>
  <si>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</si>
  <si>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</si>
  <si>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</si>
  <si>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</si>
  <si>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</si>
  <si>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</si>
  <si>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</si>
  <si>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</si>
  <si>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</si>
  <si>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</si>
  <si>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</si>
  <si>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</si>
  <si>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</si>
  <si>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</si>
  <si>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</si>
  <si>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</si>
  <si>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</si>
  <si>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</si>
  <si>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</si>
  <si>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</si>
  <si>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</si>
  <si>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</si>
  <si>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</si>
  <si>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</si>
  <si>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</si>
  <si>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</si>
  <si>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</si>
  <si>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</si>
  <si>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</si>
  <si>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</si>
  <si>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</si>
  <si>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</si>
  <si>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</si>
  <si>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</si>
  <si>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</si>
  <si>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</si>
  <si>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</si>
  <si>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</si>
  <si>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</si>
  <si>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</si>
  <si>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</si>
  <si>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</si>
  <si>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</si>
  <si>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</si>
  <si>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</si>
  <si>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</si>
  <si>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</si>
  <si>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</si>
  <si>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</si>
  <si>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</si>
  <si>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</si>
  <si>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</si>
  <si>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</si>
  <si>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</si>
  <si>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</si>
  <si>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</si>
  <si>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</si>
  <si>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</si>
  <si>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</si>
  <si>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</si>
  <si>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</si>
  <si>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</si>
  <si>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</si>
  <si>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</si>
  <si>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</si>
  <si>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</si>
  <si>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</si>
  <si>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</si>
  <si>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</si>
  <si>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</si>
  <si>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</si>
  <si>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</si>
  <si>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</si>
  <si>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</si>
  <si>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</si>
  <si>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</si>
  <si>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</si>
  <si>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</si>
  <si>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</si>
  <si>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</si>
  <si>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</si>
  <si>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</si>
  <si>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</si>
  <si>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</si>
  <si>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</si>
  <si>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</si>
  <si>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</si>
  <si>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</si>
  <si>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</si>
  <si>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</si>
  <si>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</si>
  <si>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</si>
  <si>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</si>
  <si>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</si>
  <si>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</si>
  <si>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</si>
  <si>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</si>
  <si>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</si>
  <si>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</si>
  <si>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</si>
  <si>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</si>
  <si>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</si>
  <si>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</si>
  <si>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</si>
  <si>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</si>
  <si>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</si>
  <si>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</si>
  <si>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</si>
  <si>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</si>
  <si>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</si>
  <si>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</si>
  <si>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</si>
  <si>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</si>
  <si>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</si>
  <si>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</si>
  <si>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</si>
  <si>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</si>
  <si>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</si>
  <si>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</si>
  <si>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</si>
  <si>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</si>
  <si>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</si>
  <si>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</si>
  <si>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</si>
  <si>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</si>
  <si>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</si>
  <si>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</si>
  <si>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</si>
  <si>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</si>
  <si>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</si>
  <si>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</si>
  <si>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</si>
  <si>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</si>
  <si>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</si>
  <si>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</si>
  <si>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</si>
  <si>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</si>
  <si>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</si>
  <si>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</si>
  <si>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</si>
  <si>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</si>
  <si>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</si>
  <si>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</si>
  <si>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</si>
  <si>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</si>
  <si>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</si>
  <si>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</si>
  <si>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</si>
  <si>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</si>
  <si>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</si>
  <si>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</si>
  <si>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</si>
  <si>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</si>
  <si>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</si>
  <si>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</si>
  <si>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</si>
  <si>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</si>
  <si>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</si>
  <si>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</si>
  <si>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</si>
  <si>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</si>
  <si>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</si>
  <si>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</si>
  <si>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</si>
  <si>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</si>
  <si>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</si>
  <si>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</si>
  <si>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</si>
  <si>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</si>
  <si>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</si>
  <si>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</si>
  <si>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</si>
  <si>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</si>
  <si>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</si>
  <si>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</si>
  <si>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</si>
  <si>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</si>
  <si>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</si>
  <si>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</si>
  <si>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</si>
  <si>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</si>
  <si>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</si>
  <si>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</si>
  <si>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</si>
  <si>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</si>
  <si>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</si>
  <si>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</si>
  <si>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</si>
  <si>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</si>
  <si>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</si>
  <si>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</si>
  <si>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</si>
  <si>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</si>
  <si>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</si>
  <si>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</si>
  <si>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</si>
  <si>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</si>
  <si>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</si>
  <si>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</si>
  <si>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</si>
  <si>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</si>
  <si>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</si>
  <si>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</si>
  <si>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</si>
  <si>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</si>
  <si>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</si>
  <si>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</si>
  <si>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</si>
  <si>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</si>
  <si>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</si>
  <si>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</si>
  <si>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</si>
  <si>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</si>
  <si>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</si>
  <si>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</si>
  <si>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</si>
  <si>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</si>
  <si>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</si>
  <si>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</si>
  <si>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</si>
  <si>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</si>
  <si>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</si>
  <si>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</si>
  <si>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</si>
  <si>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</si>
  <si>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</si>
  <si>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</si>
  <si>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</si>
  <si>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</si>
  <si>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</si>
  <si>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</si>
  <si>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</si>
  <si>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</si>
  <si>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</si>
  <si>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</si>
  <si>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</si>
  <si>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</si>
  <si>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</si>
  <si>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</si>
  <si>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</si>
  <si>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</si>
  <si>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</si>
  <si>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</si>
  <si>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</si>
  <si>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</si>
  <si>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</si>
  <si>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</si>
  <si>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</si>
  <si>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</si>
  <si>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</si>
  <si>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</si>
  <si>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</si>
  <si>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</si>
  <si>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</si>
  <si>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</si>
  <si>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</si>
  <si>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</si>
  <si>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</si>
  <si>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</si>
  <si>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</si>
  <si>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</si>
  <si>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</si>
  <si>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</si>
  <si>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</si>
  <si>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</si>
  <si>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</si>
  <si>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</si>
  <si>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</si>
  <si>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</si>
  <si>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</si>
  <si>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</si>
  <si>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</si>
  <si>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</si>
  <si>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</si>
  <si>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</si>
  <si>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</si>
  <si>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</si>
  <si>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</si>
  <si>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</si>
  <si>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</si>
  <si>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</si>
  <si>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</si>
  <si>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</si>
  <si>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</si>
  <si>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</si>
  <si>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</si>
  <si>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</si>
  <si>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</si>
  <si>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</si>
  <si>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</si>
  <si>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</si>
  <si>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</si>
  <si>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</si>
  <si>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</si>
  <si>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</si>
  <si>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</si>
  <si>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</si>
  <si>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</si>
  <si>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</si>
  <si>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</si>
  <si>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</si>
  <si>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</si>
  <si>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</si>
  <si>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</si>
  <si>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</si>
  <si>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</si>
  <si>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</si>
  <si>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</si>
  <si>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</si>
  <si>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</si>
  <si>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</si>
  <si>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</si>
  <si>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</si>
  <si>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</si>
  <si>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</si>
  <si>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</si>
  <si>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</si>
  <si>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</si>
  <si>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</si>
  <si>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</si>
  <si>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</si>
  <si>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</si>
  <si>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</si>
  <si>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</si>
  <si>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</si>
  <si>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</si>
  <si>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</si>
  <si>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</si>
  <si>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</si>
  <si>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</si>
  <si>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</si>
  <si>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</si>
  <si>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</si>
  <si>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</si>
  <si>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</si>
  <si>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</si>
  <si>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</si>
  <si>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</si>
  <si>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</si>
  <si>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</si>
  <si>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</si>
  <si>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</si>
  <si>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</si>
  <si>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</si>
  <si>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</si>
  <si>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</si>
  <si>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</si>
  <si>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</si>
  <si>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</si>
  <si>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</si>
  <si>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</si>
  <si>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</si>
  <si>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</si>
  <si>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</si>
  <si>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</si>
  <si>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</si>
  <si>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</si>
  <si>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</si>
  <si>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</si>
  <si>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</si>
  <si>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</si>
  <si>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</si>
  <si>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</si>
  <si>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</si>
  <si>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</si>
  <si>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</si>
  <si>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</si>
  <si>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</si>
  <si>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</si>
  <si>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</si>
  <si>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</si>
  <si>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</si>
  <si>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</si>
  <si>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</si>
  <si>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</si>
  <si>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</si>
  <si>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</si>
  <si>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</si>
  <si>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</si>
  <si>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</si>
  <si>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</si>
  <si>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</si>
  <si>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</si>
  <si>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</si>
  <si>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</si>
  <si>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</si>
  <si>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</si>
  <si>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</si>
  <si>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</si>
  <si>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</si>
  <si>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</si>
  <si>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</si>
  <si>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</si>
  <si>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</si>
  <si>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</si>
  <si>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</si>
  <si>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</si>
  <si>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</si>
  <si>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</si>
  <si>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</si>
  <si>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</si>
  <si>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</si>
  <si>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</si>
  <si>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</si>
  <si>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</si>
  <si>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</si>
  <si>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</si>
  <si>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</si>
  <si>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</si>
  <si>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</si>
  <si>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</si>
  <si>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</si>
  <si>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</si>
  <si>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</si>
  <si>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</si>
  <si>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</si>
  <si>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</si>
  <si>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</si>
  <si>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</si>
  <si>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</si>
  <si>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</si>
  <si>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</si>
  <si>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</si>
  <si>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</si>
  <si>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</si>
  <si>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</si>
  <si>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</si>
  <si>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</si>
  <si>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</si>
  <si>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</si>
  <si>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</si>
  <si>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</si>
  <si>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</si>
  <si>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</si>
  <si>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</si>
  <si>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</si>
  <si>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</si>
  <si>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</si>
  <si>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</si>
  <si>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</si>
  <si>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</si>
  <si>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</si>
  <si>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</si>
  <si>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</si>
  <si>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</si>
  <si>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</si>
  <si>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</si>
  <si>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</si>
  <si>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</si>
  <si>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</si>
  <si>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</si>
  <si>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</si>
  <si>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</si>
  <si>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</si>
  <si>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</si>
  <si>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</si>
  <si>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</si>
  <si>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</si>
  <si>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</si>
  <si>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</si>
  <si>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</si>
  <si>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</si>
  <si>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</si>
  <si>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</si>
  <si>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</si>
  <si>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</si>
  <si>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</si>
  <si>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</si>
  <si>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</si>
  <si>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</si>
  <si>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</si>
  <si>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</si>
  <si>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</si>
  <si>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</si>
  <si>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</si>
  <si>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</si>
  <si>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</si>
  <si>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</si>
  <si>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</si>
  <si>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</si>
  <si>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</si>
  <si>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</si>
  <si>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</si>
  <si>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</si>
  <si>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</si>
  <si>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</si>
  <si>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</si>
  <si>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</si>
  <si>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</si>
  <si>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</si>
  <si>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</si>
  <si>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</si>
  <si>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</si>
  <si>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</si>
  <si>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</si>
  <si>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</si>
  <si>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</si>
  <si>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</si>
  <si>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</si>
  <si>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</si>
  <si>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</si>
  <si>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</si>
  <si>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</si>
  <si>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</si>
  <si>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</si>
  <si>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</si>
  <si>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</si>
  <si>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</si>
  <si>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</si>
  <si>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</si>
  <si>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</si>
  <si>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</si>
  <si>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</si>
  <si>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</si>
  <si>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</si>
  <si>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</si>
  <si>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</si>
  <si>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</si>
  <si>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</si>
  <si>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</si>
  <si>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</si>
  <si>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</si>
  <si>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</si>
  <si>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</si>
  <si>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</si>
  <si>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</si>
  <si>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</si>
  <si>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</si>
  <si>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</si>
  <si>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</si>
  <si>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</si>
  <si>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</si>
  <si>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</si>
  <si>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</si>
  <si>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</si>
  <si>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</si>
  <si>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</si>
  <si>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</si>
  <si>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</si>
  <si>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</si>
  <si>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</si>
  <si>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</si>
  <si>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</si>
  <si>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</si>
  <si>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</si>
  <si>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</si>
  <si>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</si>
  <si>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</si>
  <si>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</si>
  <si>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</si>
  <si>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</si>
  <si>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</si>
  <si>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</si>
  <si>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</si>
  <si>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</si>
  <si>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</si>
  <si>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</si>
  <si>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</si>
  <si>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</si>
  <si>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</si>
  <si>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</si>
  <si>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</si>
  <si>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</si>
  <si>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</si>
  <si>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</si>
  <si>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</si>
  <si>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</si>
  <si>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</si>
  <si>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</si>
  <si>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</si>
  <si>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</si>
  <si>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</si>
  <si>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</si>
  <si>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</si>
  <si>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</si>
  <si>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</si>
  <si>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</si>
  <si>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</si>
  <si>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</si>
  <si>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</si>
  <si>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</si>
  <si>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</si>
  <si>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</si>
  <si>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</si>
  <si>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</si>
  <si>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</si>
  <si>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</si>
  <si>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</si>
  <si>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</si>
  <si>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</si>
  <si>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</si>
  <si>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</si>
  <si>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</si>
  <si>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</si>
  <si>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</si>
  <si>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</si>
  <si>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</si>
  <si>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</si>
  <si>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</si>
  <si>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</si>
  <si>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</si>
  <si>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</si>
  <si>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</si>
  <si>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</si>
  <si>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</si>
  <si>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</si>
  <si>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</si>
  <si>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</si>
  <si>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</si>
  <si>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</si>
  <si>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</si>
  <si>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</si>
  <si>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</si>
  <si>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</si>
  <si>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</si>
  <si>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</si>
  <si>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</si>
  <si>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</si>
  <si>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</si>
  <si>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</si>
  <si>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</si>
  <si>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</si>
  <si>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</si>
  <si>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</si>
  <si>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</si>
  <si>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</si>
  <si>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</si>
  <si>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</si>
  <si>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</si>
  <si>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</si>
  <si>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</si>
  <si>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</si>
  <si>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</si>
  <si>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</si>
  <si>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</si>
  <si>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</si>
  <si>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</si>
  <si>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</si>
  <si>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</si>
  <si>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</si>
  <si>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</si>
  <si>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</si>
  <si>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</si>
  <si>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</si>
  <si>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</si>
  <si>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</si>
  <si>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</si>
  <si>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</si>
  <si>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</si>
  <si>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</si>
  <si>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</si>
  <si>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</si>
  <si>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</si>
  <si>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</si>
  <si>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</si>
  <si>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</si>
  <si>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</si>
  <si>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</si>
  <si>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</si>
  <si>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</si>
  <si>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</si>
  <si>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</si>
  <si>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</si>
  <si>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</si>
  <si>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</si>
  <si>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</si>
  <si>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</si>
  <si>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</si>
  <si>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</si>
  <si>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</si>
  <si>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</si>
  <si>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</si>
  <si>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</si>
  <si>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</si>
  <si>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</si>
  <si>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</si>
  <si>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</si>
  <si>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</si>
  <si>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</si>
  <si>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</si>
  <si>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</si>
  <si>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</si>
  <si>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</si>
  <si>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</si>
  <si>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</si>
  <si>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</si>
  <si>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</si>
  <si>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</si>
  <si>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</si>
  <si>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</si>
  <si>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</si>
  <si>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</si>
  <si>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</si>
  <si>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</si>
  <si>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</si>
  <si>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</si>
  <si>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</si>
  <si>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</si>
  <si>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</si>
  <si>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</si>
  <si>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</si>
  <si>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</si>
  <si>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</si>
  <si>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</si>
  <si>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</si>
  <si>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</si>
  <si>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</si>
  <si>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</si>
  <si>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</si>
  <si>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</si>
  <si>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</si>
  <si>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</si>
  <si>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</si>
  <si>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</si>
  <si>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</si>
  <si>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</si>
  <si>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</si>
  <si>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</si>
  <si>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</si>
  <si>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</si>
  <si>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</si>
  <si>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</si>
  <si>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</si>
  <si>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</si>
  <si>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</si>
  <si>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</si>
  <si>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</si>
  <si>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</si>
  <si>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</si>
  <si>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</si>
  <si>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</si>
  <si>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</si>
  <si>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</si>
  <si>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</si>
  <si>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</si>
  <si>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</si>
  <si>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</si>
  <si>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</si>
  <si>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</si>
  <si>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</si>
  <si>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</si>
  <si>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</si>
  <si>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</si>
  <si>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</si>
  <si>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</si>
  <si>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</si>
  <si>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</si>
  <si>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</si>
  <si>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</si>
  <si>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</si>
  <si>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</si>
  <si>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</si>
  <si>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</si>
  <si>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</si>
  <si>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</si>
  <si>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</si>
  <si>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</si>
  <si>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</si>
  <si>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</si>
  <si>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</si>
  <si>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</si>
  <si>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</si>
  <si>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</si>
  <si>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</si>
  <si>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</si>
  <si>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</si>
  <si>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</si>
  <si>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</si>
  <si>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</si>
  <si>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</si>
  <si>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</si>
  <si>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</si>
  <si>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</si>
  <si>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</si>
  <si>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</si>
  <si>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</si>
  <si>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</si>
  <si>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</si>
  <si>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</si>
  <si>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</si>
  <si>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</si>
  <si>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</si>
  <si>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</si>
  <si>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</si>
  <si>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</si>
  <si>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</si>
  <si>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</si>
  <si>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</si>
  <si>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</si>
  <si>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</si>
  <si>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</si>
  <si>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</si>
  <si>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</si>
  <si>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</si>
  <si>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</si>
  <si>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</si>
  <si>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</si>
  <si>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</si>
  <si>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</si>
  <si>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</si>
  <si>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</si>
  <si>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</si>
  <si>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</si>
  <si>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</si>
  <si>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</si>
  <si>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</si>
  <si>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</si>
  <si>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</si>
  <si>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</si>
  <si>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</si>
  <si>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</si>
  <si>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</si>
  <si>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</si>
  <si>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</si>
  <si>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</si>
  <si>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</si>
  <si>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</si>
  <si>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</si>
  <si>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</si>
  <si>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</si>
  <si>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</si>
  <si>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</si>
  <si>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</si>
  <si>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</si>
  <si>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</si>
  <si>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</si>
  <si>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</si>
  <si>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</si>
  <si>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</si>
  <si>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</si>
  <si>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</si>
  <si>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</si>
  <si>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</si>
  <si>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</si>
  <si>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</si>
  <si>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</si>
  <si>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</si>
  <si>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</si>
  <si>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</si>
  <si>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</si>
  <si>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</si>
  <si>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</si>
  <si>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</si>
  <si>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</si>
  <si>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</si>
  <si>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</si>
  <si>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</si>
  <si>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</si>
  <si>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</si>
  <si>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</si>
  <si>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</si>
  <si>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</si>
  <si>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</si>
  <si>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</si>
  <si>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</si>
  <si>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</si>
  <si>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</si>
  <si>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</si>
  <si>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</si>
  <si>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</si>
  <si>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</si>
  <si>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</si>
  <si>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</si>
  <si>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</si>
  <si>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</si>
  <si>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</si>
  <si>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</si>
  <si>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</si>
  <si>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</si>
  <si>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</si>
  <si>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</si>
  <si>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</si>
  <si>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</si>
  <si>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</si>
  <si>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</si>
  <si>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</si>
  <si>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</si>
  <si>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</si>
  <si>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</si>
  <si>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</si>
  <si>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</si>
  <si>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</si>
  <si>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</si>
  <si>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</si>
  <si>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</si>
  <si>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</si>
  <si>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</si>
  <si>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</si>
  <si>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</si>
  <si>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</si>
  <si>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</si>
  <si>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</si>
  <si>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</si>
  <si>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</si>
  <si>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</si>
  <si>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</si>
  <si>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</si>
  <si>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</si>
  <si>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</si>
  <si>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</si>
  <si>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</si>
  <si>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</si>
  <si>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</si>
  <si>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</si>
  <si>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</si>
  <si>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</si>
  <si>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</si>
  <si>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</si>
  <si>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</si>
  <si>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</si>
  <si>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</si>
  <si>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</si>
  <si>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</si>
  <si>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</si>
  <si>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</si>
  <si>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</si>
  <si>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</si>
  <si>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</si>
  <si>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</si>
  <si>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</si>
  <si>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</si>
  <si>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</si>
  <si>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</si>
  <si>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</si>
  <si>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</si>
  <si>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</si>
  <si>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</si>
  <si>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</si>
  <si>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</si>
  <si>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</si>
  <si>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</si>
  <si>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</si>
  <si>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</si>
  <si>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</si>
  <si>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</si>
  <si>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</si>
  <si>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</si>
  <si>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</si>
  <si>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</si>
  <si>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</si>
  <si>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</si>
  <si>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</si>
  <si>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</si>
  <si>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</si>
  <si>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</si>
  <si>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</si>
  <si>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</si>
  <si>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</si>
  <si>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</si>
  <si>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</si>
  <si>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</si>
  <si>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</si>
  <si>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</si>
  <si>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</si>
  <si>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</si>
  <si>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</si>
  <si>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</si>
  <si>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</si>
  <si>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</si>
  <si>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</si>
  <si>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</si>
  <si>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</si>
  <si>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</si>
  <si>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</si>
  <si>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</si>
  <si>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</si>
  <si>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</si>
  <si>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</si>
  <si>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</si>
  <si>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</si>
  <si>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</si>
  <si>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</si>
  <si>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</si>
  <si>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</si>
  <si>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</si>
  <si>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</si>
  <si>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</si>
  <si>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</si>
  <si>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</si>
  <si>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</si>
  <si>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</si>
  <si>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</si>
  <si>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</si>
  <si>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</si>
  <si>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</si>
  <si>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</si>
  <si>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</si>
  <si>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</si>
  <si>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</si>
  <si>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</si>
  <si>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</si>
  <si>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</si>
  <si>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</si>
  <si>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</si>
  <si>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</si>
  <si>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</si>
  <si>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</si>
  <si>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</si>
  <si>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</si>
  <si>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</si>
  <si>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</si>
  <si>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</si>
  <si>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</si>
  <si>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</si>
  <si>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</si>
  <si>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</si>
  <si>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</si>
  <si>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</si>
  <si>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</si>
  <si>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</si>
  <si>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</si>
  <si>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</si>
  <si>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</si>
  <si>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</si>
  <si>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</si>
  <si>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</si>
  <si>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</si>
  <si>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</si>
  <si>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</si>
  <si>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</si>
  <si>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</si>
  <si>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</si>
  <si>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</si>
  <si>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</si>
  <si>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</si>
  <si>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</si>
  <si>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</si>
  <si>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</si>
  <si>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</si>
  <si>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</si>
  <si>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</si>
  <si>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</si>
  <si>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</si>
  <si>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</si>
  <si>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</si>
  <si>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</si>
  <si>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</si>
  <si>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</si>
  <si>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</si>
  <si>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</si>
  <si>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</si>
  <si>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</si>
  <si>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</si>
  <si>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</si>
  <si>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</si>
  <si>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</si>
  <si>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</si>
  <si>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</si>
  <si>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</si>
  <si>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</si>
  <si>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</si>
  <si>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</si>
  <si>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</si>
  <si>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</si>
  <si>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</si>
  <si>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</si>
  <si>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</si>
  <si>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</si>
  <si>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</si>
  <si>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</si>
  <si>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</si>
  <si>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</si>
  <si>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</si>
  <si>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</si>
  <si>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</si>
  <si>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</si>
  <si>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</si>
  <si>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</si>
  <si>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</si>
  <si>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</si>
  <si>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</si>
  <si>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</si>
  <si>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</si>
  <si>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</si>
  <si>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</si>
  <si>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</si>
  <si>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</si>
  <si>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</si>
  <si>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</si>
  <si>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</si>
  <si>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</si>
  <si>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</si>
  <si>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</si>
  <si>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</si>
  <si>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</si>
  <si>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</si>
  <si>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</si>
  <si>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</si>
  <si>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</si>
  <si>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</si>
  <si>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</si>
  <si>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</si>
  <si>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</si>
  <si>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</si>
  <si>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</si>
  <si>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</si>
  <si>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</si>
  <si>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</si>
  <si>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</si>
  <si>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</si>
  <si>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</si>
  <si>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</si>
  <si>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</si>
  <si>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</si>
  <si>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</si>
  <si>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</si>
  <si>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</si>
  <si>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</si>
  <si>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</si>
  <si>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</si>
  <si>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</si>
  <si>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</si>
  <si>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</si>
  <si>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</si>
  <si>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</si>
  <si>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</si>
  <si>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</si>
  <si>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</si>
  <si>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</si>
  <si>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</si>
  <si>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</si>
  <si>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</si>
  <si>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</si>
  <si>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</si>
  <si>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</si>
  <si>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</si>
  <si>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</si>
  <si>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</si>
  <si>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</si>
  <si>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</si>
  <si>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</si>
  <si>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</si>
  <si>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</si>
  <si>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</si>
  <si>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</si>
  <si>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</si>
  <si>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</si>
  <si>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</si>
  <si>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</si>
  <si>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</si>
  <si>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</si>
  <si>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</si>
  <si>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</si>
  <si>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</si>
  <si>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</si>
  <si>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</si>
  <si>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</si>
  <si>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</si>
  <si>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</si>
  <si>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</si>
  <si>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</si>
  <si>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</si>
  <si>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</si>
  <si>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</si>
  <si>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</si>
  <si>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</si>
  <si>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</si>
  <si>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</si>
  <si>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</si>
  <si>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</si>
  <si>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</si>
  <si>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</si>
  <si>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</si>
  <si>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</si>
  <si>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</si>
  <si>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</si>
  <si>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</si>
  <si>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</si>
  <si>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</si>
  <si>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</si>
  <si>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</si>
  <si>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</si>
  <si>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</si>
  <si>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</si>
  <si>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</si>
  <si>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</si>
  <si>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</si>
  <si>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</si>
  <si>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</si>
  <si>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</si>
  <si>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</si>
  <si>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</si>
  <si>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</si>
  <si>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</si>
  <si>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</si>
  <si>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</si>
  <si>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</si>
  <si>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</si>
  <si>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</si>
  <si>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</si>
  <si>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</si>
  <si>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</si>
  <si>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</si>
  <si>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</si>
  <si>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</si>
  <si>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</si>
  <si>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</si>
  <si>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</si>
  <si>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</si>
  <si>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</si>
  <si>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</si>
  <si>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</si>
  <si>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</si>
  <si>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</si>
  <si>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</si>
  <si>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</si>
  <si>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</si>
  <si>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</si>
  <si>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</si>
  <si>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</si>
  <si>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</si>
  <si>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</si>
  <si>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</si>
  <si>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</si>
  <si>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</si>
  <si>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</si>
  <si>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</si>
  <si>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</si>
  <si>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</si>
  <si>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</si>
  <si>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</si>
  <si>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</si>
  <si>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</si>
  <si>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</si>
  <si>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</si>
  <si>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</si>
  <si>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</si>
  <si>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</si>
  <si>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</si>
  <si>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</si>
  <si>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</si>
  <si>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</si>
  <si>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</si>
  <si>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</si>
  <si>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</si>
  <si>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</si>
  <si>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</si>
  <si>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</si>
  <si>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</si>
  <si>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</si>
  <si>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</si>
  <si>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</si>
  <si>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</si>
  <si>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</si>
  <si>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</si>
  <si>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</si>
  <si>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</si>
  <si>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</si>
  <si>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</si>
  <si>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</si>
  <si>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</si>
  <si>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</si>
  <si>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</si>
  <si>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</si>
  <si>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</si>
  <si>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</si>
  <si>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</si>
  <si>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</si>
  <si>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</si>
  <si>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</si>
  <si>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</si>
  <si>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</si>
  <si>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</si>
  <si>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</si>
  <si>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</si>
  <si>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</si>
  <si>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</si>
  <si>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</si>
  <si>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</si>
  <si>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</si>
  <si>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</si>
  <si>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</si>
  <si>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</si>
  <si>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</si>
  <si>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</si>
  <si>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</si>
  <si>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</si>
  <si>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</si>
  <si>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</si>
  <si>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</si>
  <si>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</si>
  <si>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</si>
  <si>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</si>
  <si>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</si>
  <si>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</si>
  <si>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</si>
  <si>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</si>
  <si>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</si>
  <si>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</si>
  <si>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</si>
  <si>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</si>
  <si>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</si>
  <si>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</si>
  <si>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</si>
  <si>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</si>
  <si>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</si>
  <si>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</si>
  <si>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</si>
  <si>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</si>
  <si>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</si>
  <si>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</si>
  <si>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</si>
  <si>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</si>
  <si>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</si>
  <si>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</si>
  <si>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</si>
  <si>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</si>
  <si>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</si>
  <si>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</si>
  <si>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</si>
  <si>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</si>
  <si>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</si>
  <si>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</si>
  <si>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</si>
  <si>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</si>
  <si>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</si>
  <si>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</si>
  <si>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</si>
  <si>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</si>
  <si>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</si>
  <si>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</si>
  <si>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</si>
  <si>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</si>
  <si>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</si>
  <si>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</si>
  <si>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</si>
  <si>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</si>
  <si>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</si>
  <si>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</si>
  <si>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</si>
  <si>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</si>
  <si>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</si>
  <si>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</si>
  <si>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</si>
  <si>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</si>
  <si>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</si>
  <si>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</si>
  <si>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</si>
  <si>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</si>
  <si>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</si>
  <si>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</si>
  <si>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</si>
  <si>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</si>
  <si>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</si>
  <si>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</si>
  <si>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</si>
  <si>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</si>
  <si>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</si>
  <si>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</si>
  <si>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</si>
  <si>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</si>
  <si>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</si>
  <si>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</si>
  <si>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</si>
  <si>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</si>
  <si>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</si>
  <si>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</si>
  <si>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</si>
  <si>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</si>
  <si>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</si>
  <si>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</si>
  <si>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</si>
  <si>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</si>
  <si>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</si>
  <si>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</si>
  <si>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</si>
  <si>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</si>
  <si>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</si>
  <si>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</si>
  <si>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</si>
  <si>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</si>
  <si>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</si>
  <si>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</si>
  <si>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</si>
  <si>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</si>
  <si>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</si>
  <si>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</si>
  <si>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</si>
  <si>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</si>
  <si>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</si>
  <si>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</si>
  <si>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</si>
  <si>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</si>
  <si>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</si>
  <si>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</si>
  <si>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</si>
  <si>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</si>
  <si>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</si>
  <si>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</si>
  <si>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</si>
  <si>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</si>
  <si>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</si>
  <si>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</si>
  <si>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</si>
  <si>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</si>
  <si>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</si>
  <si>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</si>
  <si>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</si>
  <si>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</si>
  <si>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</si>
  <si>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</si>
  <si>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</si>
  <si>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</si>
  <si>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</si>
  <si>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</si>
  <si>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</si>
  <si>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</si>
  <si>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</si>
  <si>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</si>
  <si>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</si>
  <si>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</si>
  <si>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</si>
  <si>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</si>
  <si>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</si>
  <si>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</si>
  <si>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</si>
  <si>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</si>
  <si>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</si>
  <si>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</si>
  <si>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</si>
  <si>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</si>
  <si>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</si>
  <si>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</si>
  <si>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</si>
  <si>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</si>
  <si>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</si>
  <si>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</si>
  <si>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</si>
  <si>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</si>
  <si>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</si>
  <si>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</si>
  <si>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</si>
  <si>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</si>
  <si>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</si>
  <si>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</si>
  <si>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</si>
  <si>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</si>
  <si>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</si>
  <si>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</si>
  <si>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</si>
  <si>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</si>
  <si>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</si>
  <si>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</si>
  <si>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</si>
  <si>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</si>
  <si>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</si>
  <si>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</si>
  <si>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</si>
  <si>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</si>
  <si>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</si>
  <si>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</si>
  <si>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</si>
  <si>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</si>
  <si>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</si>
  <si>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</si>
  <si>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</si>
  <si>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</si>
  <si>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</si>
  <si>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</si>
  <si>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</si>
  <si>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</si>
  <si>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</si>
  <si>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</si>
  <si>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</si>
  <si>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</si>
  <si>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</si>
  <si>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</si>
  <si>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</si>
  <si>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</si>
  <si>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</si>
  <si>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</si>
  <si>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</si>
  <si>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</si>
  <si>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</si>
  <si>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</si>
  <si>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</si>
  <si>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</si>
  <si>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</si>
  <si>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</si>
  <si>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</si>
  <si>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</si>
  <si>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</si>
  <si>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</si>
  <si>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</si>
  <si>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</si>
  <si>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</si>
  <si>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</si>
  <si>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</si>
  <si>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</si>
  <si>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</si>
  <si>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</si>
  <si>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</si>
  <si>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</si>
  <si>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</si>
  <si>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</si>
  <si>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</si>
  <si>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</si>
  <si>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</si>
  <si>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</si>
  <si>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</si>
  <si>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</si>
  <si>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</si>
  <si>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</si>
  <si>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</si>
  <si>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</si>
  <si>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</si>
  <si>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</si>
  <si>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</si>
  <si>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</si>
  <si>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</si>
  <si>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</si>
  <si>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</si>
  <si>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</si>
  <si>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</si>
  <si>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</si>
  <si>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</si>
  <si>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</si>
  <si>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</si>
  <si>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</si>
  <si>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</si>
  <si>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</si>
  <si>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</si>
  <si>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</si>
  <si>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</si>
  <si>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</si>
  <si>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</si>
  <si>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</si>
  <si>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</si>
  <si>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</si>
  <si>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</si>
  <si>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</si>
  <si>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</si>
  <si>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</si>
  <si>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</si>
  <si>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</si>
  <si>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</si>
  <si>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</si>
  <si>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</si>
  <si>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</si>
  <si>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</si>
  <si>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</si>
  <si>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</si>
  <si>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</si>
  <si>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</si>
  <si>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</si>
  <si>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</si>
  <si>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</si>
  <si>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</si>
  <si>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</si>
  <si>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</si>
  <si>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</si>
  <si>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</si>
  <si>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</si>
  <si>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</si>
  <si>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</si>
  <si>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</si>
  <si>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</si>
  <si>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</si>
  <si>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</si>
  <si>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</si>
  <si>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</si>
  <si>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</si>
  <si>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</si>
  <si>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</si>
  <si>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</si>
  <si>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</si>
  <si>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</si>
  <si>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</si>
  <si>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</si>
  <si>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</si>
  <si>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</si>
  <si>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</si>
  <si>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</si>
  <si>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</si>
  <si>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</si>
  <si>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</si>
  <si>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</si>
  <si>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</si>
  <si>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</si>
  <si>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</si>
  <si>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</si>
  <si>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</si>
  <si>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</si>
  <si>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</si>
  <si>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</si>
  <si>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</si>
  <si>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</si>
  <si>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</si>
  <si>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</si>
  <si>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</si>
  <si>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</si>
  <si>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</si>
  <si>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</si>
  <si>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</si>
  <si>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</si>
  <si>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</si>
  <si>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</si>
  <si>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</si>
  <si>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</si>
  <si>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</si>
  <si>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</si>
  <si>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</si>
  <si>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</si>
  <si>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</si>
  <si>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</si>
  <si>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</si>
  <si>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</si>
  <si>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</si>
  <si>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</si>
  <si>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</si>
  <si>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</si>
  <si>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</si>
  <si>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</si>
  <si>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</si>
  <si>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</si>
  <si>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</si>
  <si>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</si>
  <si>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</si>
  <si>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</si>
  <si>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</si>
  <si>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</si>
  <si>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</si>
  <si>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</si>
  <si>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</si>
  <si>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</si>
  <si>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</si>
  <si>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</si>
  <si>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</si>
  <si>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</si>
  <si>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</si>
  <si>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</si>
  <si>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</si>
  <si>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</si>
  <si>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</si>
  <si>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</si>
  <si>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</si>
  <si>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</si>
  <si>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</si>
  <si>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</si>
  <si>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</si>
  <si>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</si>
  <si>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</si>
  <si>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</si>
  <si>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</si>
  <si>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</si>
  <si>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</si>
  <si>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</si>
  <si>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</si>
  <si>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</si>
  <si>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</si>
  <si>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</si>
  <si>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</si>
  <si>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</si>
  <si>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</si>
  <si>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</si>
  <si>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</si>
  <si>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</si>
  <si>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</si>
  <si>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</si>
  <si>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</si>
  <si>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</si>
  <si>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</si>
  <si>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</si>
  <si>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</si>
  <si>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</si>
  <si>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</si>
  <si>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</si>
  <si>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</si>
  <si>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</si>
  <si>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</si>
  <si>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</si>
  <si>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</si>
  <si>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</si>
  <si>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</si>
  <si>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</si>
  <si>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</si>
  <si>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</si>
  <si>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</si>
  <si>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</si>
  <si>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</si>
  <si>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</si>
  <si>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</si>
  <si>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</si>
  <si>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</si>
  <si>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</si>
  <si>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</si>
  <si>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</si>
  <si>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</si>
  <si>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</si>
  <si>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</si>
  <si>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</si>
  <si>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</si>
  <si>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</si>
  <si>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</si>
  <si>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</si>
  <si>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</si>
  <si>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</si>
  <si>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</si>
  <si>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</si>
  <si>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</si>
  <si>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</si>
  <si>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</si>
  <si>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</si>
  <si>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</si>
  <si>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</si>
  <si>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</si>
  <si>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</si>
  <si>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</si>
  <si>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</si>
  <si>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</si>
  <si>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</si>
  <si>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</si>
  <si>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</si>
  <si>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</si>
  <si>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</si>
  <si>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</si>
  <si>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</si>
  <si>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</si>
  <si>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</si>
  <si>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</si>
  <si>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</si>
  <si>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</si>
  <si>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</si>
  <si>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</si>
  <si>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</si>
  <si>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</si>
  <si>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</si>
  <si>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</si>
  <si>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</si>
  <si>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</si>
  <si>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</si>
  <si>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</si>
  <si>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</si>
  <si>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</si>
  <si>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</si>
  <si>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</si>
  <si>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</si>
  <si>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</si>
  <si>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</si>
  <si>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</si>
  <si>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</si>
  <si>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</si>
  <si>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</si>
  <si>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</si>
  <si>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</si>
  <si>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</si>
  <si>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</si>
  <si>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</si>
  <si>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</si>
  <si>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</si>
  <si>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</si>
  <si>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</si>
  <si>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</si>
  <si>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</si>
  <si>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</si>
  <si>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</si>
  <si>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</si>
  <si>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</si>
  <si>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</si>
  <si>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</si>
  <si>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</si>
  <si>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</si>
  <si>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</si>
  <si>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</si>
  <si>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</si>
  <si>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</si>
  <si>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</si>
  <si>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</si>
  <si>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</si>
  <si>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</si>
  <si>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</si>
  <si>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</si>
  <si>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</si>
  <si>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</si>
  <si>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</si>
  <si>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</si>
  <si>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</si>
  <si>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</si>
  <si>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</si>
  <si>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</si>
  <si>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</si>
  <si>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</si>
  <si>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</si>
  <si>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</si>
  <si>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</si>
  <si>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</si>
  <si>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</si>
  <si>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</si>
  <si>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</si>
  <si>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</si>
  <si>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</si>
  <si>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</si>
  <si>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</si>
  <si>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</si>
  <si>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</si>
  <si>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</si>
  <si>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</si>
  <si>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</si>
  <si>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</si>
  <si>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</si>
  <si>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</si>
  <si>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</si>
  <si>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</si>
  <si>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</si>
  <si>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</si>
  <si>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</si>
  <si>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</si>
  <si>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</si>
  <si>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</si>
  <si>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</si>
  <si>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</si>
  <si>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</si>
  <si>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</si>
  <si>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</si>
  <si>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</si>
  <si>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</si>
  <si>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</si>
  <si>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</si>
  <si>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</si>
  <si>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</si>
  <si>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</si>
  <si>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</si>
  <si>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</si>
  <si>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</si>
  <si>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</si>
  <si>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</si>
  <si>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</si>
  <si>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</si>
  <si>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</si>
  <si>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</si>
  <si>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</si>
  <si>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</si>
  <si>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</si>
  <si>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</si>
  <si>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</si>
  <si>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</si>
  <si>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</si>
  <si>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</si>
  <si>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</si>
  <si>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</si>
  <si>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</si>
  <si>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</si>
  <si>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</si>
  <si>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</si>
  <si>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</si>
  <si>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</si>
  <si>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</si>
  <si>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</si>
  <si>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</si>
  <si>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</si>
  <si>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</si>
  <si>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</si>
  <si>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</si>
  <si>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</si>
  <si>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</si>
  <si>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</si>
  <si>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</si>
  <si>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</si>
  <si>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</si>
  <si>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</si>
  <si>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</si>
  <si>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</si>
  <si>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</si>
  <si>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</si>
  <si>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</si>
  <si>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</si>
  <si>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</si>
  <si>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</si>
  <si>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</si>
  <si>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</si>
  <si>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</si>
  <si>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</si>
  <si>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</si>
  <si>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</si>
  <si>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</si>
  <si>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</si>
  <si>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</si>
  <si>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</si>
  <si>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</si>
  <si>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</si>
  <si>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</si>
  <si>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</si>
  <si>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</si>
  <si>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</si>
  <si>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</si>
  <si>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</si>
  <si>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</si>
  <si>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</si>
  <si>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</si>
  <si>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</si>
  <si>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</si>
  <si>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</si>
  <si>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</si>
  <si>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</si>
  <si>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</si>
  <si>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</si>
  <si>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</si>
  <si>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</si>
  <si>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</si>
  <si>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</si>
  <si>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</si>
  <si>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</si>
  <si>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</si>
  <si>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</si>
  <si>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</si>
  <si>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</si>
  <si>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</si>
  <si>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</si>
  <si>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</si>
  <si>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</si>
  <si>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</si>
  <si>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</si>
  <si>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</si>
  <si>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</si>
  <si>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</si>
  <si>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</si>
  <si>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</si>
  <si>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</si>
  <si>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</si>
  <si>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</si>
  <si>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</si>
  <si>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</si>
  <si>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</si>
  <si>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</si>
  <si>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</si>
  <si>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</si>
  <si>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</si>
  <si>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</si>
  <si>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</si>
  <si>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</si>
  <si>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</si>
  <si>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</si>
  <si>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</si>
  <si>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</si>
  <si>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</si>
  <si>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</si>
  <si>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</si>
  <si>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</si>
  <si>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</si>
  <si>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</si>
  <si>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</si>
  <si>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</si>
  <si>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</si>
  <si>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</si>
  <si>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</si>
  <si>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</si>
  <si>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</si>
  <si>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</si>
  <si>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</si>
  <si>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</si>
  <si>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</si>
  <si>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</si>
  <si>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</si>
  <si>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</si>
  <si>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</si>
  <si>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</si>
  <si>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</si>
  <si>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</si>
  <si>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</si>
  <si>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</si>
  <si>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</si>
  <si>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</si>
  <si>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</si>
  <si>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</si>
  <si>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</si>
  <si>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</si>
  <si>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</si>
  <si>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</si>
  <si>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</si>
  <si>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</si>
  <si>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</si>
  <si>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</si>
  <si>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</si>
  <si>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</si>
  <si>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</si>
  <si>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</si>
  <si>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</si>
  <si>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</si>
  <si>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</si>
  <si>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</si>
  <si>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</si>
  <si>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</si>
  <si>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</si>
  <si>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</si>
  <si>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</si>
  <si>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</si>
  <si>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</si>
  <si>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</si>
  <si>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</si>
  <si>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</si>
  <si>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</si>
  <si>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</si>
  <si>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</si>
  <si>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</si>
  <si>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</si>
  <si>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</si>
  <si>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</si>
  <si>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</si>
  <si>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</si>
  <si>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</si>
  <si>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</si>
  <si>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</si>
  <si>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</si>
  <si>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</si>
  <si>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</si>
  <si>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</si>
  <si>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</si>
  <si>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</si>
  <si>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</si>
  <si>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</si>
  <si>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</si>
  <si>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</si>
  <si>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</si>
  <si>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</si>
  <si>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</si>
  <si>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</si>
  <si>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</si>
  <si>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</si>
  <si>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</si>
  <si>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</si>
  <si>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</si>
  <si>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</si>
  <si>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</si>
  <si>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</si>
  <si>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</si>
  <si>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</si>
  <si>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</si>
  <si>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</si>
  <si>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</si>
  <si>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</si>
  <si>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</si>
  <si>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</si>
  <si>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</si>
  <si>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</si>
  <si>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</si>
  <si>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</si>
  <si>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</si>
  <si>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</si>
  <si>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</si>
  <si>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</si>
  <si>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</si>
  <si>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</si>
  <si>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</si>
  <si>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</si>
  <si>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</si>
  <si>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</si>
  <si>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</si>
  <si>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</si>
  <si>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</si>
  <si>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</si>
  <si>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</si>
  <si>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</si>
  <si>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</si>
  <si>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</si>
  <si>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</si>
  <si>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</si>
  <si>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</si>
  <si>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</si>
  <si>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</si>
  <si>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</si>
  <si>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</si>
  <si>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</si>
  <si>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</si>
  <si>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</si>
  <si>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</si>
  <si>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</si>
  <si>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</si>
  <si>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</si>
  <si>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</si>
  <si>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</si>
  <si>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</si>
  <si>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</si>
  <si>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</si>
  <si>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</si>
  <si>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</si>
  <si>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</si>
  <si>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</si>
  <si>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</si>
  <si>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</si>
  <si>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</si>
  <si>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</si>
  <si>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</si>
  <si>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</si>
  <si>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</si>
  <si>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</si>
  <si>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</si>
  <si>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</si>
  <si>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</si>
  <si>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</si>
  <si>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</si>
  <si>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</si>
  <si>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</si>
  <si>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</si>
  <si>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</si>
  <si>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</si>
  <si>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</si>
  <si>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</si>
  <si>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</si>
  <si>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</si>
  <si>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</si>
  <si>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</si>
  <si>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</si>
  <si>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</si>
  <si>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</si>
  <si>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</si>
  <si>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</si>
  <si>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</si>
  <si>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</si>
  <si>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</si>
  <si>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</si>
  <si>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</si>
  <si>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</si>
  <si>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</si>
  <si>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</si>
  <si>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</si>
  <si>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</si>
  <si>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</si>
  <si>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</si>
  <si>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</si>
  <si>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</si>
  <si>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</si>
  <si>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</si>
  <si>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</si>
  <si>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</si>
  <si>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</si>
  <si>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</si>
  <si>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</si>
  <si>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</si>
  <si>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</si>
  <si>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</si>
  <si>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</si>
  <si>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</si>
  <si>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</si>
  <si>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</si>
  <si>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</si>
  <si>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</si>
  <si>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</si>
  <si>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</si>
  <si>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</si>
  <si>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</si>
  <si>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</si>
  <si>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</si>
  <si>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</si>
  <si>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</si>
  <si>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</si>
  <si>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</si>
  <si>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</si>
  <si>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</si>
  <si>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</si>
  <si>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</si>
  <si>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</si>
  <si>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</si>
  <si>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</si>
  <si>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</si>
  <si>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</si>
  <si>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</si>
  <si>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</si>
  <si>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</si>
  <si>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</si>
  <si>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</si>
  <si>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</si>
  <si>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</si>
  <si>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</si>
  <si>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</si>
  <si>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</si>
  <si>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</si>
  <si>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</si>
  <si>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</si>
  <si>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</si>
  <si>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</si>
  <si>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</si>
  <si>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</si>
  <si>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</si>
  <si>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</si>
  <si>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</si>
  <si>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</si>
  <si>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</si>
  <si>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</si>
  <si>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</si>
  <si>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</si>
  <si>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</si>
  <si>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</si>
  <si>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</si>
  <si>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</si>
  <si>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</si>
  <si>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</si>
  <si>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</si>
  <si>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</si>
  <si>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</si>
  <si>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</si>
  <si>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</si>
  <si>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</si>
  <si>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</si>
  <si>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</si>
  <si>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</si>
  <si>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</si>
  <si>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</si>
  <si>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</si>
  <si>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</si>
  <si>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</si>
  <si>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</si>
  <si>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</si>
  <si>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</si>
  <si>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</si>
  <si>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</si>
  <si>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</si>
  <si>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</si>
  <si>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</si>
  <si>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</si>
  <si>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</si>
  <si>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</si>
  <si>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</si>
  <si>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</si>
  <si>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</si>
  <si>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</si>
  <si>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</si>
  <si>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</si>
  <si>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</si>
  <si>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</si>
  <si>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</si>
  <si>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</si>
  <si>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</si>
  <si>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</si>
  <si>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</si>
  <si>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</si>
  <si>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</si>
  <si>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</si>
  <si>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</si>
  <si>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</si>
  <si>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</si>
  <si>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</si>
  <si>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</si>
  <si>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</si>
  <si>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</si>
  <si>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</si>
  <si>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</si>
  <si>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</si>
  <si>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</si>
  <si>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</si>
  <si>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</si>
  <si>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</si>
  <si>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</si>
  <si>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</si>
  <si>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</si>
  <si>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</si>
  <si>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</si>
  <si>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</si>
  <si>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</si>
  <si>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</si>
  <si>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</si>
  <si>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</si>
  <si>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</si>
  <si>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</si>
  <si>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</si>
  <si>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</si>
  <si>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</si>
  <si>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</si>
  <si>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</si>
  <si>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</si>
  <si>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</si>
  <si>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</si>
  <si>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</si>
  <si>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</si>
  <si>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</si>
  <si>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</si>
  <si>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</si>
  <si>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</si>
  <si>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</si>
  <si>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</si>
  <si>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</si>
  <si>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</si>
  <si>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</si>
  <si>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</si>
  <si>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</si>
  <si>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</si>
  <si>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</si>
  <si>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</si>
  <si>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</si>
  <si>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</si>
  <si>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</si>
  <si>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</si>
  <si>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</si>
  <si>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</si>
  <si>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</si>
  <si>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</si>
  <si>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</si>
  <si>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</si>
  <si>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</si>
  <si>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</si>
  <si>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</si>
  <si>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</si>
  <si>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</si>
  <si>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</si>
  <si>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</si>
  <si>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</si>
  <si>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</si>
  <si>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</si>
  <si>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</si>
  <si>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</si>
  <si>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</si>
  <si>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</si>
  <si>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</si>
  <si>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</si>
  <si>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</si>
  <si>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</si>
  <si>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</si>
  <si>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</si>
  <si>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</si>
  <si>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</si>
  <si>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</si>
  <si>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</si>
  <si>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</si>
  <si>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</si>
  <si>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</si>
  <si>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</si>
  <si>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</si>
  <si>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</si>
  <si>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</si>
  <si>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</si>
  <si>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</si>
  <si>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</si>
  <si>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</si>
  <si>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</si>
  <si>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</si>
  <si>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</si>
  <si>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</si>
  <si>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</si>
  <si>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</si>
  <si>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</si>
  <si>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</si>
  <si>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</si>
  <si>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</si>
  <si>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</si>
  <si>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</si>
  <si>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</si>
  <si>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</si>
  <si>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</si>
  <si>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</si>
  <si>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</si>
  <si>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</si>
  <si>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</si>
  <si>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</si>
  <si>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</si>
  <si>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</si>
  <si>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</si>
  <si>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</si>
  <si>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</si>
  <si>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</si>
  <si>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</si>
  <si>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</si>
  <si>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</si>
  <si>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</si>
  <si>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</si>
  <si>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</si>
  <si>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</si>
  <si>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</si>
  <si>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</si>
  <si>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</si>
  <si>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</si>
  <si>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</si>
  <si>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</si>
  <si>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</si>
  <si>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</si>
  <si>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</si>
  <si>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</si>
  <si>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</si>
  <si>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</si>
  <si>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</si>
  <si>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</si>
  <si>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</si>
  <si>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</si>
  <si>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</si>
  <si>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</si>
  <si>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</si>
  <si>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</si>
  <si>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</si>
  <si>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</si>
  <si>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</si>
  <si>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</si>
  <si>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</si>
  <si>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</si>
  <si>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</si>
  <si>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</si>
  <si>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</si>
  <si>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</si>
  <si>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</si>
  <si>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</si>
  <si>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</si>
  <si>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</si>
  <si>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</si>
  <si>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</si>
  <si>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</si>
  <si>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</si>
  <si>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</si>
  <si>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</si>
  <si>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</si>
  <si>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</si>
  <si>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</si>
  <si>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</si>
  <si>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</si>
  <si>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</si>
  <si>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</si>
  <si>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</si>
  <si>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</si>
  <si>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</si>
  <si>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</si>
  <si>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</si>
  <si>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</si>
  <si>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</si>
  <si>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</si>
  <si>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</si>
  <si>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</si>
  <si>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</si>
  <si>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</si>
  <si>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</si>
  <si>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</si>
  <si>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</si>
  <si>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</si>
  <si>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</si>
  <si>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</si>
  <si>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</si>
  <si>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</si>
  <si>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</si>
  <si>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</si>
  <si>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</si>
  <si>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</si>
  <si>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</si>
  <si>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</si>
  <si>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</si>
  <si>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</si>
  <si>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</si>
  <si>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</si>
  <si>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</si>
  <si>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</si>
  <si>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</si>
  <si>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</si>
  <si>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</si>
  <si>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</si>
  <si>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</si>
  <si>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</si>
  <si>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</si>
  <si>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</si>
  <si>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</si>
  <si>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</si>
  <si>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</si>
  <si>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</si>
  <si>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</si>
  <si>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</si>
  <si>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</si>
  <si>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</si>
  <si>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</si>
  <si>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</si>
  <si>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</si>
  <si>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</si>
  <si>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</si>
  <si>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</si>
  <si>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</si>
  <si>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</si>
  <si>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</si>
  <si>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</si>
  <si>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</si>
  <si>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</si>
  <si>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</si>
  <si>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</si>
  <si>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</si>
  <si>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</si>
  <si>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</si>
  <si>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</si>
  <si>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</si>
  <si>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</si>
  <si>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</si>
  <si>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</si>
  <si>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</si>
  <si>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</si>
  <si>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</si>
  <si>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</si>
  <si>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</si>
  <si>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</si>
  <si>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</si>
  <si>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</si>
  <si>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</si>
  <si>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</si>
  <si>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</si>
  <si>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</si>
  <si>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</si>
  <si>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</si>
  <si>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</si>
  <si>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</si>
  <si>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</si>
  <si>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</si>
  <si>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</si>
  <si>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</si>
  <si>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</si>
  <si>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</si>
  <si>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</si>
  <si>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</si>
  <si>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</si>
  <si>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</si>
  <si>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</si>
  <si>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</si>
  <si>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</si>
  <si>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</si>
  <si>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</si>
  <si>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</si>
  <si>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</si>
  <si>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</si>
  <si>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</si>
  <si>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</si>
  <si>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</si>
  <si>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</si>
  <si>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</si>
  <si>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</si>
  <si>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</si>
  <si>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</si>
  <si>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</si>
  <si>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</si>
  <si>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</si>
  <si>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</si>
  <si>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</si>
  <si>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</si>
  <si>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</si>
  <si>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</si>
  <si>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</si>
  <si>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</si>
  <si>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</si>
  <si>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</si>
  <si>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</si>
  <si>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</si>
  <si>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</si>
  <si>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</si>
  <si>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</si>
  <si>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</si>
  <si>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</si>
  <si>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</si>
  <si>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</si>
  <si>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</si>
  <si>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</si>
  <si>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</si>
  <si>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</si>
  <si>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</si>
  <si>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</si>
  <si>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</si>
  <si>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</si>
  <si>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</si>
  <si>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</si>
  <si>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</si>
  <si>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</si>
  <si>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</si>
  <si>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</si>
  <si>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</si>
  <si>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</si>
  <si>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</si>
  <si>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</si>
  <si>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</si>
  <si>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</si>
  <si>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</si>
  <si>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</si>
  <si>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</si>
  <si>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</si>
  <si>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</si>
  <si>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</si>
  <si>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</si>
  <si>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</si>
  <si>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</si>
  <si>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</si>
  <si>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</si>
  <si>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</si>
  <si>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</si>
  <si>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</si>
  <si>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</si>
  <si>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</si>
  <si>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</si>
  <si>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</si>
  <si>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</si>
  <si>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</si>
  <si>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</si>
  <si>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</si>
  <si>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</si>
  <si>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</si>
  <si>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</si>
  <si>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</si>
  <si>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</si>
  <si>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</si>
  <si>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</si>
  <si>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</si>
  <si>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</si>
  <si>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</si>
  <si>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</si>
  <si>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</si>
  <si>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</si>
  <si>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</si>
  <si>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</si>
  <si>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</si>
  <si>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</si>
  <si>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</si>
  <si>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</si>
  <si>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</si>
  <si>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</si>
  <si>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</si>
  <si>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</si>
  <si>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</si>
  <si>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</si>
  <si>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</si>
  <si>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</si>
  <si>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</si>
  <si>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</si>
  <si>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</si>
  <si>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</si>
  <si>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</si>
  <si>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</si>
  <si>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</si>
  <si>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</si>
  <si>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</si>
  <si>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</si>
  <si>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</si>
  <si>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</si>
  <si>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</si>
  <si>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</si>
  <si>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</si>
  <si>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</si>
  <si>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</si>
  <si>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</si>
  <si>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</si>
  <si>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</si>
  <si>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</si>
  <si>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</si>
  <si>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</si>
  <si>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</si>
  <si>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</si>
  <si>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</si>
  <si>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</si>
  <si>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</si>
  <si>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</si>
  <si>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</si>
  <si>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</si>
  <si>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</si>
  <si>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</si>
  <si>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</si>
  <si>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</si>
  <si>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</si>
  <si>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</si>
  <si>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</si>
  <si>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</si>
  <si>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</si>
  <si>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</si>
  <si>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</si>
  <si>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</si>
  <si>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</si>
  <si>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</si>
  <si>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</si>
  <si>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</si>
  <si>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</si>
  <si>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</si>
  <si>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</si>
  <si>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</si>
  <si>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</si>
  <si>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</si>
  <si>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</si>
  <si>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</si>
  <si>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</si>
  <si>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</si>
  <si>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</si>
  <si>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</si>
  <si>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</si>
  <si>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</si>
  <si>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</si>
  <si>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</si>
  <si>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</si>
  <si>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</si>
  <si>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</si>
  <si>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</si>
  <si>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</si>
  <si>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</si>
  <si>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</si>
  <si>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</si>
  <si>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</si>
  <si>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</si>
  <si>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</si>
  <si>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</si>
  <si>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</si>
  <si>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</si>
  <si>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</si>
  <si>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</si>
  <si>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</si>
  <si>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</si>
  <si>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</si>
  <si>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</si>
  <si>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</si>
  <si>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</si>
  <si>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</si>
  <si>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</si>
  <si>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</si>
  <si>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</si>
  <si>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</si>
  <si>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</si>
  <si>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</si>
  <si>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</si>
  <si>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</si>
  <si>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</si>
  <si>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</si>
  <si>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</si>
  <si>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</si>
  <si>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</si>
  <si>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</si>
  <si>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</si>
  <si>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</si>
  <si>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</si>
  <si>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</si>
  <si>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</si>
  <si>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</si>
  <si>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</si>
  <si>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</si>
  <si>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</si>
  <si>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</si>
  <si>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</si>
  <si>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</si>
  <si>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</si>
  <si>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</si>
  <si>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</si>
  <si>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</si>
  <si>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</si>
  <si>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</si>
  <si>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</si>
  <si>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</si>
  <si>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</si>
  <si>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</si>
  <si>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</si>
  <si>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</si>
  <si>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</si>
  <si>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</si>
  <si>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</si>
  <si>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</si>
  <si>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</si>
  <si>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</si>
  <si>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</si>
  <si>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</si>
  <si>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</si>
  <si>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</si>
  <si>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</si>
  <si>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</si>
  <si>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</si>
  <si>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</si>
  <si>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</si>
  <si>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</si>
  <si>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</si>
  <si>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</si>
  <si>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</si>
  <si>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</si>
  <si>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</si>
  <si>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</si>
  <si>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</si>
  <si>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</si>
  <si>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</si>
  <si>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</si>
  <si>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</si>
  <si>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</si>
  <si>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</si>
  <si>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</si>
  <si>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</si>
  <si>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</si>
  <si>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</si>
  <si>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</si>
  <si>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</si>
  <si>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</si>
  <si>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</si>
  <si>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</si>
  <si>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</si>
  <si>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</si>
  <si>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</si>
  <si>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</si>
  <si>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</si>
  <si>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</si>
  <si>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</si>
  <si>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</si>
  <si>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</si>
  <si>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</si>
  <si>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</si>
  <si>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</si>
  <si>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</si>
  <si>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</si>
  <si>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</si>
  <si>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</si>
  <si>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</si>
  <si>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</si>
  <si>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</si>
  <si>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</si>
  <si>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</si>
  <si>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</si>
  <si>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</si>
  <si>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</si>
  <si>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</si>
  <si>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</si>
  <si>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</si>
  <si>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</si>
  <si>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</si>
  <si>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</si>
  <si>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</si>
  <si>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</si>
  <si>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</si>
  <si>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</si>
  <si>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</si>
  <si>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</si>
  <si>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</si>
  <si>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</si>
  <si>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</si>
  <si>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</si>
  <si>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</si>
  <si>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</si>
  <si>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</si>
  <si>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</si>
  <si>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</si>
  <si>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</si>
  <si>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</si>
  <si>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</si>
  <si>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</si>
  <si>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</si>
  <si>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</si>
  <si>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</si>
  <si>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</si>
  <si>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</si>
  <si>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</si>
  <si>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</si>
  <si>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</si>
  <si>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</si>
  <si>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</si>
  <si>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</si>
  <si>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</si>
  <si>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</si>
  <si>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</si>
  <si>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</si>
  <si>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</si>
  <si>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</si>
  <si>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</si>
  <si>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</si>
  <si>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</si>
  <si>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</si>
  <si>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</si>
  <si>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</si>
  <si>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</si>
  <si>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</si>
  <si>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</si>
  <si>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</si>
  <si>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</si>
  <si>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</si>
  <si>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</si>
  <si>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</si>
  <si>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</si>
  <si>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</si>
  <si>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</si>
  <si>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</si>
  <si>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</si>
  <si>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</si>
  <si>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</si>
  <si>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</si>
  <si>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</si>
  <si>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</si>
  <si>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</si>
  <si>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</si>
  <si>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</si>
  <si>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</si>
  <si>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</si>
  <si>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</si>
  <si>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</si>
  <si>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</si>
  <si>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</si>
  <si>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</si>
  <si>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</si>
  <si>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</si>
  <si>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</si>
  <si>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</si>
  <si>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</si>
  <si>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</si>
  <si>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</si>
  <si>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</si>
  <si>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</si>
  <si>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</si>
  <si>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</si>
  <si>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</si>
  <si>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</si>
  <si>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</si>
  <si>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</si>
  <si>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</si>
  <si>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</si>
  <si>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</si>
  <si>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</si>
  <si>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</si>
  <si>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</si>
  <si>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</si>
  <si>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</si>
  <si>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</si>
  <si>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</si>
  <si>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</si>
  <si>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</si>
  <si>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</si>
  <si>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</si>
  <si>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</si>
  <si>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</si>
  <si>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</si>
  <si>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</si>
  <si>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</si>
  <si>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</si>
  <si>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</si>
  <si>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</si>
  <si>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</si>
  <si>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</si>
  <si>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</si>
  <si>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</si>
  <si>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</si>
  <si>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</si>
  <si>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</si>
  <si>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</si>
  <si>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</si>
  <si>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</si>
  <si>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</si>
  <si>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</si>
  <si>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</si>
  <si>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</si>
  <si>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</si>
  <si>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</si>
  <si>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</si>
  <si>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</si>
  <si>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</si>
  <si>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</si>
  <si>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</si>
  <si>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</si>
  <si>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</si>
  <si>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</si>
  <si>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</si>
  <si>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</si>
  <si>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</si>
  <si>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</si>
  <si>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</si>
  <si>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</si>
  <si>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</si>
  <si>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</si>
  <si>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</si>
  <si>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</si>
  <si>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</si>
  <si>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</si>
  <si>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</si>
  <si>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</si>
  <si>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</si>
  <si>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</si>
  <si>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</si>
  <si>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</si>
  <si>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</si>
  <si>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</si>
  <si>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</si>
  <si>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</si>
  <si>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</si>
  <si>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</si>
  <si>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</si>
  <si>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</si>
  <si>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</si>
  <si>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</si>
  <si>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</si>
  <si>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</si>
  <si>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</si>
  <si>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</si>
  <si>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</si>
  <si>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</si>
  <si>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</si>
  <si>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</si>
  <si>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</si>
  <si>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</si>
  <si>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</si>
  <si>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</si>
  <si>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</si>
  <si>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</si>
  <si>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</si>
  <si>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</si>
  <si>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</si>
  <si>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</si>
  <si>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</si>
  <si>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</si>
  <si>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</si>
  <si>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</si>
  <si>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</si>
  <si>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</si>
  <si>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</si>
  <si>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</si>
  <si>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</si>
  <si>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</si>
  <si>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</si>
  <si>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</si>
  <si>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</si>
  <si>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</si>
  <si>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</si>
  <si>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</si>
  <si>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</si>
  <si>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</si>
  <si>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</si>
  <si>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</si>
  <si>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</si>
  <si>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</si>
  <si>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</si>
  <si>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</si>
  <si>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</si>
  <si>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</si>
  <si>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</si>
  <si>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</si>
  <si>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</si>
  <si>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</si>
  <si>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</si>
  <si>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</si>
  <si>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</si>
  <si>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</si>
  <si>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</si>
  <si>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</si>
  <si>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</si>
  <si>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</si>
  <si>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</si>
  <si>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</si>
  <si>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</si>
  <si>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</si>
  <si>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</si>
  <si>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</si>
  <si>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</si>
  <si>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</si>
  <si>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</si>
  <si>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</si>
  <si>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</si>
  <si>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</si>
  <si>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</si>
  <si>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</si>
  <si>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</si>
  <si>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</si>
  <si>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</si>
  <si>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</si>
  <si>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</si>
  <si>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</si>
  <si>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</si>
  <si>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</si>
  <si>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</si>
  <si>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</si>
  <si>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</si>
  <si>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</si>
  <si>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</si>
  <si>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</si>
  <si>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</si>
  <si>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</si>
  <si>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</si>
  <si>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</si>
  <si>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</si>
  <si>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</si>
  <si>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</si>
  <si>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</si>
  <si>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</si>
  <si>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</si>
  <si>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</si>
  <si>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</si>
  <si>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</si>
  <si>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</si>
  <si>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</si>
  <si>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</si>
  <si>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</si>
  <si>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</si>
  <si>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</si>
  <si>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</si>
  <si>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</si>
  <si>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</si>
  <si>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</si>
  <si>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</si>
  <si>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</si>
  <si>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</si>
  <si>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</si>
  <si>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</si>
  <si>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</si>
  <si>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</si>
  <si>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</si>
  <si>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</si>
  <si>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</si>
  <si>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</si>
  <si>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</si>
  <si>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</si>
  <si>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</si>
  <si>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</si>
  <si>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</si>
  <si>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</si>
  <si>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</si>
  <si>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</si>
  <si>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</si>
  <si>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</si>
  <si>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</si>
  <si>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</si>
  <si>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</si>
  <si>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</si>
  <si>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</si>
  <si>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</si>
  <si>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</si>
  <si>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</si>
  <si>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</si>
  <si>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</si>
  <si>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</si>
  <si>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</si>
  <si>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</si>
  <si>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</si>
  <si>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</si>
  <si>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</si>
  <si>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</si>
  <si>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</si>
  <si>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</si>
  <si>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</si>
  <si>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</si>
  <si>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</si>
  <si>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</si>
  <si>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</si>
  <si>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</si>
  <si>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</si>
  <si>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</si>
  <si>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</si>
  <si>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</si>
  <si>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</si>
  <si>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</si>
  <si>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</si>
  <si>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</si>
  <si>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</si>
  <si>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</si>
  <si>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</si>
  <si>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</si>
  <si>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</si>
  <si>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</si>
  <si>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</si>
  <si>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</si>
  <si>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</si>
  <si>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</si>
  <si>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</si>
  <si>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</si>
  <si>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</si>
  <si>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</si>
  <si>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</si>
  <si>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</si>
  <si>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</si>
  <si>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</si>
  <si>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</si>
  <si>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</si>
  <si>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</si>
  <si>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</si>
  <si>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</si>
  <si>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</si>
  <si>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</si>
  <si>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</si>
  <si>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</si>
  <si>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</si>
  <si>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</si>
  <si>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</si>
  <si>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</si>
  <si>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</si>
  <si>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</si>
  <si>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</si>
  <si>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</si>
  <si>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</si>
  <si>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</si>
  <si>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</si>
  <si>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</si>
  <si>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</si>
  <si>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</si>
  <si>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</si>
  <si>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</si>
  <si>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</si>
  <si>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</si>
  <si>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</si>
  <si>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</si>
  <si>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</si>
  <si>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</si>
  <si>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</si>
  <si>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</si>
  <si>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</si>
  <si>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</si>
  <si>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</si>
  <si>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</si>
  <si>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</si>
  <si>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</si>
  <si>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</si>
  <si>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</si>
  <si>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</si>
  <si>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</si>
  <si>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</si>
  <si>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</si>
  <si>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</si>
  <si>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</si>
  <si>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</si>
  <si>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</si>
  <si>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</si>
  <si>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Varėnos rajono savivaldybės administracija</t>
  </si>
  <si>
    <t>Vytauto g. 12, Varėna</t>
  </si>
  <si>
    <t>Darbai</t>
  </si>
  <si>
    <t>UAB „Parama“</t>
  </si>
  <si>
    <t>UAB „Gilmera“</t>
  </si>
  <si>
    <t>Gardino g. 30, LT-62154 Alytus</t>
  </si>
  <si>
    <t>Pievų g. 3, Alytus</t>
  </si>
  <si>
    <t>Lietuva</t>
  </si>
  <si>
    <t>1</t>
  </si>
  <si>
    <t>Kaina</t>
  </si>
  <si>
    <t>Pasiūlyta kaina viršijo lėšas</t>
  </si>
  <si>
    <t>EUR</t>
  </si>
  <si>
    <t>Pasiūlymas atitiko reikalavimus</t>
  </si>
  <si>
    <t>Asta Daukšytė-Stasiulienė</t>
  </si>
  <si>
    <t>Teisės ir civilinės metrikacijos sk. vyr. specialistė</t>
  </si>
  <si>
    <t>Susisiekimo komunikacijų (gatvių, kelių) ir inžinerinio statinio (lietaus nuotekų tinklų) Varėnos m. statybos dabai</t>
  </si>
  <si>
    <t>Europos regioninės plėtros fondas (ERPF) (2021/2027)</t>
  </si>
  <si>
    <t>UAB „Daugesta“</t>
  </si>
  <si>
    <t>Janapolio k. 1, Janapolio k., Alytaus r.</t>
  </si>
  <si>
    <t>UAB „Varėnos aplinkotvarkos grupė“</t>
  </si>
  <si>
    <t xml:space="preserve">
Pramonės g. 3, LT-65210 Varėna</t>
  </si>
  <si>
    <t>UAB „Žilinskis ir Co“</t>
  </si>
  <si>
    <t>Ateities pl. 31, Kaunas</t>
  </si>
  <si>
    <t>UAB „Alkesta“</t>
  </si>
  <si>
    <t>Naujoji g. 118, LT-62175 Alytus</t>
  </si>
  <si>
    <t>Pasiūlymas neatitiko keliamos kvalifikacijos reikalavimų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</si>
</sst>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1"/>
      <name val="Aptos Narrow"/>
      <family val="2"/>
      <charset val="186"/>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rgb="FF215C98"/>
      </left>
      <right style="thin">
        <color rgb="FF215C98"/>
      </right>
      <top style="thin">
        <color rgb="FF215C98"/>
      </top>
      <bottom style="thin">
        <color rgb="FF215C98"/>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4" fontId="5" fillId="0" borderId="1" xfId="0" applyNumberFormat="1" applyFont="1" applyBorder="1" applyAlignment="1">
      <alignment vertical="center"/>
    </xf>
    <xf numFmtId="164" fontId="8" fillId="0" borderId="3" xfId="0" applyNumberFormat="1" applyFont="1" applyBorder="1"/>
    <xf numFmtId="0" fontId="5" fillId="0" borderId="1" xfId="0" applyFont="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Normal="100" workbookViewId="0">
      <selection activeCell="Z7" sqref="Z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5">
      <c r="A7" s="27" t="s">
        <v>9633</v>
      </c>
      <c r="B7" s="27" t="s">
        <v>9632</v>
      </c>
      <c r="C7" s="27">
        <v>4615816</v>
      </c>
      <c r="D7" s="27" t="s">
        <v>9652</v>
      </c>
      <c r="E7" s="27" t="s">
        <v>9634</v>
      </c>
      <c r="F7" s="27" t="s">
        <v>9636</v>
      </c>
      <c r="G7" s="27" t="s">
        <v>9636</v>
      </c>
      <c r="H7" s="27" t="s">
        <v>9653</v>
      </c>
      <c r="I7" s="27" t="s">
        <v>9636</v>
      </c>
      <c r="J7" s="27"/>
      <c r="K7" s="27">
        <v>188773873</v>
      </c>
      <c r="L7" s="27" t="s">
        <v>9637</v>
      </c>
      <c r="M7" s="27" t="s">
        <v>9638</v>
      </c>
      <c r="N7" s="27" t="s">
        <v>120</v>
      </c>
      <c r="O7" s="27"/>
      <c r="P7" s="27" t="s">
        <v>9635</v>
      </c>
      <c r="Q7" s="27"/>
      <c r="R7" s="27"/>
      <c r="S7" s="27"/>
      <c r="T7" s="27"/>
      <c r="U7" s="27"/>
      <c r="V7" s="27" t="s">
        <v>9635</v>
      </c>
      <c r="W7" s="27" t="s">
        <v>9635</v>
      </c>
      <c r="X7" s="27" t="s">
        <v>9639</v>
      </c>
      <c r="Y7" s="27" t="s">
        <v>6864</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17A3A51E-6B92-40AB-9793-37009AF88DBF}">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G7" sqref="G7"/>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9645</v>
      </c>
      <c r="B4" s="13">
        <v>165108836</v>
      </c>
      <c r="C4" s="13" t="s">
        <v>9640</v>
      </c>
      <c r="D4" s="25">
        <v>45972</v>
      </c>
      <c r="E4" s="25">
        <v>47129</v>
      </c>
      <c r="F4" s="13">
        <v>1269345.42</v>
      </c>
      <c r="G4" s="13" t="s">
        <v>9635</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C8" sqref="C8"/>
    </sheetView>
  </sheetViews>
  <sheetFormatPr defaultRowHeight="15"/>
  <cols>
    <col min="1" max="1" width="24.88671875" customWidth="1"/>
    <col min="2" max="2" width="19.109375" customWidth="1"/>
    <col min="3" max="3" width="18.6640625" customWidth="1"/>
    <col min="4" max="4" width="25" customWidth="1"/>
    <col min="5" max="5" width="22.7773437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9650</v>
      </c>
      <c r="B4" s="13">
        <v>37031031995</v>
      </c>
      <c r="C4" s="13" t="s">
        <v>9638</v>
      </c>
      <c r="D4" s="13" t="s">
        <v>9651</v>
      </c>
      <c r="E4" s="13" t="s">
        <v>9650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F9" sqref="F9"/>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9652</v>
      </c>
      <c r="C4" s="13" t="s">
        <v>6864</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D9" sqref="D9"/>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5" zoomScaleNormal="115" workbookViewId="0">
      <selection activeCell="B4" sqref="B4:C6"/>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165108836</v>
      </c>
      <c r="C4" s="13" t="s">
        <v>9640</v>
      </c>
      <c r="D4" s="13"/>
      <c r="E4" s="13" t="s">
        <v>9642</v>
      </c>
      <c r="F4" s="13" t="s">
        <v>9644</v>
      </c>
      <c r="G4" s="13"/>
      <c r="H4" s="13"/>
    </row>
    <row r="5" spans="1:8" ht="17.25" customHeight="1">
      <c r="A5" s="13" t="s">
        <v>9635</v>
      </c>
      <c r="B5" s="13">
        <v>301550690</v>
      </c>
      <c r="C5" s="13" t="s">
        <v>9654</v>
      </c>
      <c r="D5" s="13"/>
      <c r="E5" s="37" t="s">
        <v>9655</v>
      </c>
      <c r="F5" s="13" t="s">
        <v>9644</v>
      </c>
      <c r="G5" s="13"/>
      <c r="H5" s="13"/>
    </row>
    <row r="6" spans="1:8">
      <c r="A6" s="13" t="s">
        <v>9635</v>
      </c>
      <c r="B6" s="13">
        <v>304033431</v>
      </c>
      <c r="C6" s="13" t="s">
        <v>9641</v>
      </c>
      <c r="D6" s="13"/>
      <c r="E6" s="13" t="s">
        <v>9643</v>
      </c>
      <c r="F6" s="13" t="s">
        <v>9644</v>
      </c>
      <c r="G6" s="13"/>
      <c r="H6" s="13"/>
    </row>
    <row r="7" spans="1:8" ht="19.5" customHeight="1">
      <c r="A7" s="13" t="s">
        <v>9635</v>
      </c>
      <c r="B7" s="13">
        <v>184842158</v>
      </c>
      <c r="C7" s="13" t="s">
        <v>9656</v>
      </c>
      <c r="D7" s="13"/>
      <c r="E7" s="37" t="s">
        <v>9657</v>
      </c>
      <c r="F7" s="13" t="s">
        <v>9644</v>
      </c>
      <c r="G7" s="13"/>
      <c r="H7" s="13"/>
    </row>
    <row r="8" spans="1:8">
      <c r="A8" s="13" t="s">
        <v>9635</v>
      </c>
      <c r="B8" s="13">
        <v>304317232</v>
      </c>
      <c r="C8" s="13" t="s">
        <v>9658</v>
      </c>
      <c r="D8" s="13"/>
      <c r="E8" s="13" t="s">
        <v>9659</v>
      </c>
      <c r="F8" s="13" t="s">
        <v>9644</v>
      </c>
      <c r="G8" s="13"/>
      <c r="H8" s="13"/>
    </row>
    <row r="9" spans="1:8">
      <c r="A9" s="13" t="s">
        <v>9635</v>
      </c>
      <c r="B9" s="13">
        <v>249672710</v>
      </c>
      <c r="C9" s="13" t="s">
        <v>9660</v>
      </c>
      <c r="D9" s="13"/>
      <c r="E9" s="13" t="s">
        <v>9661</v>
      </c>
      <c r="F9" s="13" t="s">
        <v>9644</v>
      </c>
      <c r="G9" s="13"/>
      <c r="H9" s="13"/>
    </row>
    <row r="11" spans="1:8">
      <c r="A11" s="13"/>
      <c r="B11" s="13"/>
      <c r="C11" s="13"/>
      <c r="D11" s="13"/>
      <c r="E11" s="13"/>
      <c r="F11" s="13"/>
      <c r="G11" s="13"/>
      <c r="H11"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13:A21 A11 A4:A9"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145" zoomScaleNormal="145" workbookViewId="0">
      <selection activeCell="B9" sqref="B9"/>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9645</v>
      </c>
      <c r="B4" s="21" t="s">
        <v>9646</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2"/>
  <sheetViews>
    <sheetView showGridLines="0" zoomScale="80" zoomScaleNormal="80" workbookViewId="0">
      <selection activeCell="G12" sqref="G12"/>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13">
        <v>184842158</v>
      </c>
      <c r="C4" s="13" t="s">
        <v>9656</v>
      </c>
      <c r="D4" s="13" t="s">
        <v>130</v>
      </c>
      <c r="E4" s="13"/>
      <c r="F4" s="13"/>
      <c r="G4" s="13" t="s">
        <v>124</v>
      </c>
      <c r="H4" s="13" t="s">
        <v>9662</v>
      </c>
      <c r="I4" s="13"/>
      <c r="J4" s="13"/>
    </row>
    <row r="5" spans="1:13">
      <c r="A5" s="13">
        <v>1</v>
      </c>
      <c r="B5" s="13">
        <v>304317232</v>
      </c>
      <c r="C5" s="13" t="s">
        <v>9658</v>
      </c>
      <c r="D5" s="13" t="s">
        <v>130</v>
      </c>
      <c r="E5" s="13"/>
      <c r="F5" s="13"/>
      <c r="G5" s="13" t="s">
        <v>137</v>
      </c>
      <c r="H5" s="13" t="s">
        <v>9647</v>
      </c>
      <c r="I5" s="13"/>
      <c r="J5" s="13"/>
    </row>
    <row r="6" spans="1:13">
      <c r="A6" s="13">
        <v>1</v>
      </c>
      <c r="B6" s="13">
        <v>249672710</v>
      </c>
      <c r="C6" s="13" t="s">
        <v>9660</v>
      </c>
      <c r="D6" s="13" t="s">
        <v>130</v>
      </c>
      <c r="E6" s="13"/>
      <c r="F6" s="13"/>
      <c r="G6" s="13" t="s">
        <v>137</v>
      </c>
      <c r="H6" s="13" t="s">
        <v>9647</v>
      </c>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ustomFormat="1" ht="30.75" customHeight="1"/>
    <row r="20" spans="1:10" customFormat="1"/>
    <row r="21" spans="1:10" customForma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4">
    <dataValidation type="whole" allowBlank="1" showInputMessage="1" showErrorMessage="1" errorTitle="Klaida" error="Pirkimo dalies numeris turi būti sveikas skaičius" sqref="A53:A1415" xr:uid="{1671A97F-FB74-428C-B4F9-AE4D34DE9AA0}">
      <formula1>1</formula1>
      <formula2>5000</formula2>
    </dataValidation>
    <dataValidation type="whole" operator="greaterThan" allowBlank="1" showInputMessage="1" showErrorMessage="1" sqref="B53:B312" xr:uid="{CF28B37A-F879-4E69-8C73-EB2947F0B065}">
      <formula1>0</formula1>
    </dataValidation>
    <dataValidation type="custom" showErrorMessage="1" error="Nurodykite pirkimo dalies numerį A stulpelyje" prompt="Nurodykite pirkimo dalies numerį" sqref="B9:B18" xr:uid="{635ABFF7-43B3-451E-AE70-A4C727765B7B}">
      <formula1>IF(B9&lt;&gt;"",A9&lt;&gt;"",TRUE)</formula1>
    </dataValidation>
    <dataValidation type="whole" allowBlank="1" showInputMessage="1" showErrorMessage="1" errorTitle="Klaida" error="Pirkimo dalies numeris turi būti sveikasis skaičius" sqref="A4:A18"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G53:G359 G4:G18</xm:sqref>
        </x14:dataValidation>
        <x14:dataValidation type="list" allowBlank="1" showInputMessage="1" showErrorMessage="1" xr:uid="{717AD01B-3DE2-490D-AE3D-2D43CAA30EAA}">
          <x14:formula1>
            <xm:f>Sąrašai!$K$2:$K$6</xm:f>
          </x14:formula1>
          <xm:sqref>D53:D604 D4:D18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165108836</v>
      </c>
      <c r="D4" s="13" t="s">
        <v>9640</v>
      </c>
      <c r="E4" s="21"/>
      <c r="F4" s="35">
        <v>1269345.42</v>
      </c>
      <c r="G4" s="21" t="s">
        <v>9646</v>
      </c>
      <c r="H4" s="21" t="s">
        <v>9648</v>
      </c>
    </row>
    <row r="5" spans="1:8">
      <c r="A5" s="21">
        <v>1</v>
      </c>
      <c r="B5" s="21">
        <v>2</v>
      </c>
      <c r="C5" s="13">
        <v>301550690</v>
      </c>
      <c r="D5" s="13" t="s">
        <v>9654</v>
      </c>
      <c r="E5" s="21"/>
      <c r="F5" s="35">
        <v>1305584.8899999999</v>
      </c>
      <c r="G5" s="21" t="s">
        <v>9646</v>
      </c>
      <c r="H5" s="21" t="s">
        <v>9648</v>
      </c>
    </row>
    <row r="6" spans="1:8">
      <c r="A6" s="21">
        <v>1</v>
      </c>
      <c r="B6" s="21">
        <v>3</v>
      </c>
      <c r="C6" s="13">
        <v>304033431</v>
      </c>
      <c r="D6" s="13" t="s">
        <v>9641</v>
      </c>
      <c r="E6" s="21"/>
      <c r="F6" s="21">
        <v>1351570</v>
      </c>
      <c r="G6" s="21" t="s">
        <v>9646</v>
      </c>
      <c r="H6" s="21" t="s">
        <v>9648</v>
      </c>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6" sqref="D6"/>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9645</v>
      </c>
      <c r="B4" s="22" t="s">
        <v>104</v>
      </c>
      <c r="C4" s="36">
        <v>45972</v>
      </c>
      <c r="D4" s="22" t="s">
        <v>9649</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dcmitype/"/>
    <ds:schemaRef ds:uri="http://schemas.microsoft.com/office/infopath/2007/PartnerControls"/>
    <ds:schemaRef ds:uri="f9c884a0-80fa-49f1-80f8-084d90b87028"/>
    <ds:schemaRef ds:uri="http://purl.org/dc/te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3</vt:i4>
      </vt:variant>
    </vt:vector>
  </HeadingPairs>
  <TitlesOfParts>
    <vt:vector size="15" baseType="lpstr">
      <vt:lpstr>I.–III.</vt:lpstr>
      <vt:lpstr>III.5</vt:lpstr>
      <vt:lpstr>V.–VI.2</vt:lpstr>
      <vt:lpstr> VI.</vt:lpstr>
      <vt:lpstr>VII.1</vt:lpstr>
      <vt:lpstr>VII.2</vt:lpstr>
      <vt:lpstr>VII.3</vt:lpstr>
      <vt:lpstr>IX.</vt:lpstr>
      <vt:lpstr>X.</vt:lpstr>
      <vt:lpstr>XI.</vt:lpstr>
      <vt:lpstr>XIII.</vt:lpstr>
      <vt:lpstr>Sąrašai</vt:lpstr>
      <vt:lpstr>VII.3!_Hlk212730417</vt:lpstr>
      <vt:lpstr>VII.3!_Hlk212730441</vt:lpstr>
      <vt:lpstr>VII.3!_Hlk212730454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Naudotojas</cp:lastModifiedBy>
  <cp:revision/>
  <dcterms:created xsi:type="dcterms:W3CDTF">2024-12-10T07:35:04Z</dcterms:created>
  <dcterms:modified xsi:type="dcterms:W3CDTF">2025-12-09T07:13:02Z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