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1VADVPT01\Kulig\2025\15. ES projektas Paliatyvines\F-ne lova ir ergoterapijos stalas\"/>
    </mc:Choice>
  </mc:AlternateContent>
  <xr:revisionPtr revIDLastSave="0" documentId="13_ncr:1_{E140D4C2-B146-464C-8D22-F89FF1F1CD2C}" xr6:coauthVersionLast="47" xr6:coauthVersionMax="47" xr10:uidLastSave="{00000000-0000-0000-0000-000000000000}"/>
  <bookViews>
    <workbookView xWindow="-120" yWindow="-120" windowWidth="29040" windowHeight="17520" xr2:uid="{00000000-000D-0000-FFFF-FFFF00000000}"/>
  </bookViews>
  <sheets>
    <sheet name="Pasiūlymas" sheetId="1" r:id="rId1"/>
    <sheet name="Subtiekėjai ir priedai"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91" i="1" l="1"/>
  <c r="F82" i="1"/>
  <c r="G90" i="1" s="1"/>
  <c r="G72" i="1"/>
  <c r="G71" i="1"/>
  <c r="F71" i="1"/>
  <c r="F72" i="1" s="1"/>
  <c r="F73" i="1" s="1"/>
  <c r="F37" i="1"/>
  <c r="G21" i="1"/>
  <c r="F90" i="1" l="1"/>
  <c r="F91" i="1" s="1"/>
  <c r="F92" i="1" s="1"/>
</calcChain>
</file>

<file path=xl/sharedStrings.xml><?xml version="1.0" encoding="utf-8"?>
<sst xmlns="http://schemas.openxmlformats.org/spreadsheetml/2006/main" count="173" uniqueCount="153">
  <si>
    <t>PIRKIMO SĄLYGŲ PRIEDAS "PASIŪLYMO FORMA"</t>
  </si>
  <si>
    <t>Kam:</t>
  </si>
  <si>
    <t>Klaipėdos universiteto ligoninė</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</si>
  <si>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</si>
  <si>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</si>
  <si>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</si>
  <si>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</si>
  <si>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</si>
  <si>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</si>
  <si>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</si>
  <si>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</si>
  <si>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</si>
  <si>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</si>
  <si>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</si>
  <si>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</si>
  <si>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</si>
  <si>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</si>
  <si>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</si>
  <si>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</si>
  <si>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</si>
  <si>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</si>
  <si>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</si>
  <si>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</si>
  <si>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</si>
  <si>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</si>
  <si>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1. DALIS</t>
  </si>
  <si>
    <t>ELEKTRINĖ FUNKCINĖ LOVA</t>
  </si>
  <si>
    <t>Tiekėjo pasiūlymas:</t>
  </si>
  <si>
    <t>Nr.</t>
  </si>
  <si>
    <t>Pavadinimas</t>
  </si>
  <si>
    <t>Kiekis</t>
  </si>
  <si>
    <t>Kaina be PVM, Eur</t>
  </si>
  <si>
    <t>Suma be PVM, Eur</t>
  </si>
  <si>
    <t>Gamintojas, modelis</t>
  </si>
  <si>
    <t>Siūlomo parametro atitikimas - konkreti reikšmė ir atitikimo patvirtinimas (dok. pavadinimas, psl. Nr., pabraukiant kiekvienos pozicijos atitikimą pagal specifikacijos reikalavimą)</t>
  </si>
  <si>
    <t>1.</t>
  </si>
  <si>
    <t>Elektrinė funkcinė lova</t>
  </si>
  <si>
    <t>1.1.</t>
  </si>
  <si>
    <t>vnt</t>
  </si>
  <si>
    <t>1.1.1.</t>
  </si>
  <si>
    <t>Medicininės paskirties elektrinio valdymo funkcinė lova.</t>
  </si>
  <si>
    <t>1.1.2.</t>
  </si>
  <si>
    <t>Čiužinio segmentai sudaryti iš ≥ 4 funkcinių dalių (sekcijų), iš kurių: galvos-nugaros,  sėdmenų, šlaunų, blauzdų segmentai.</t>
  </si>
  <si>
    <t>1.1.3.</t>
  </si>
  <si>
    <t>Platformos sekcijos pagamintos iš plastikinių plokščių, arba iš HPL plokščių, arba iš metalinių plokščių.  Konstrukcijos iš metalinės vielos arba strypų laikomos netinkamomis.</t>
  </si>
  <si>
    <t>1.1.4.</t>
  </si>
  <si>
    <t>Valdymo tipas: valdoma elektrine pavara.</t>
  </si>
  <si>
    <t>1.1.5.</t>
  </si>
  <si>
    <t>Aukščio reguliavimo ribos, matuojant nuo grindų iki čiužinio platformos (be čiužinio), ne siauresniame diapazone už nurodytą: 46 - 80 cm (ne siauresniame diapazone už nurodytą)</t>
  </si>
  <si>
    <t>1.1.6.</t>
  </si>
  <si>
    <t>Galvos-nugaros sekcijos pakėlimo kampas ≥ 63º, valdoma elektrine pavara.</t>
  </si>
  <si>
    <t>1.1.7.</t>
  </si>
  <si>
    <t>Šlaunų  sekcijos pakėlimo kampas ≥ 35º, valdoma elektrine pavara.</t>
  </si>
  <si>
    <t>1.1.8.</t>
  </si>
  <si>
    <t>Blauzdų sekcijos pakėlimo kampas ≥ 25º, valdoma mechaniniu būdu.</t>
  </si>
  <si>
    <t>1.1.9.</t>
  </si>
  <si>
    <t>Lovos pavertimas į Trendelenburgo / atvirkštinio Trendelenburgo pozicijas: būtina.</t>
  </si>
  <si>
    <t>1.1.10.</t>
  </si>
  <si>
    <t>Lovos pavertimo į Trendelenburgo / atvirkštinio Trendelenburgo pozicijas kampai: ≥ 12°/≥ 12°</t>
  </si>
  <si>
    <t>1.1.11.</t>
  </si>
  <si>
    <t>Sekcijų automatinio regreso funkcija: būtina. Bendras (į kojūgalio ir galvūgalio puses) ilgis ≥ 8 cm</t>
  </si>
  <si>
    <t>1.1.12.</t>
  </si>
  <si>
    <t>CPR rankena (rankenos) mechaniniam galvos - nugaros sekcijos nuleidimui į horizontalią padėtį kritinių situacijų metu: būtina. Sumontuotos ant lovos rėmo iš abiejų pusių arba sumontuotos ant lovos rėmo taip, kad būtų prieinamos iš abiejų pusių.</t>
  </si>
  <si>
    <t>1.1.13.</t>
  </si>
  <si>
    <t>Lovos prailginimo funkcija: būtina. Ne mažiau nei 30 cm</t>
  </si>
  <si>
    <t>1.1.14.</t>
  </si>
  <si>
    <t>Kartu su lova pridemas  ≥1 vnt. rankinis pultelis, pritaikytas pakabnimui ant lovos šono arba sumontuotas lovos šone. Pulto pagalba galima reguliuoti čiužinio platformos aukštį, nugaros ir kojų sekcijos pakėlimo kampus, autokontūrą.</t>
  </si>
  <si>
    <t>1.1.15.</t>
  </si>
  <si>
    <t>Kartu su lova pridemas  ≥1 vnt. valdymo pultas, skirtas medicinos personalui. Pultas integruotas lovos kojūgalyje arba pakabinamas ant lovos kojūgalio. Pulto pagalba galima reguliuoti čiužinio platformos aukštį, Trendelenburgo ir atvirkštinę Trendelenburgo pozicijas, gaivinimo poziciją (CPR) bei „užrakinti“ funkcijų valdymą.</t>
  </si>
  <si>
    <t>1.1.16.</t>
  </si>
  <si>
    <t>Šoniniai apsauginiai rėmai: pagaminti iš plastiko arba metalo.</t>
  </si>
  <si>
    <t>1.1.17.</t>
  </si>
  <si>
    <t>Apsauginis rėmas nuleidžiamas rankenos, mygtuko arba kitokių konstrukcinių elementų pagalba.</t>
  </si>
  <si>
    <t>1.1.18.</t>
  </si>
  <si>
    <t>Pakeltų apsauginių rėmų aukštis (matuojant nuo čiužinio platformos be čiužinio) ≥ 35 cm</t>
  </si>
  <si>
    <t>1.1.19.</t>
  </si>
  <si>
    <t>Lovos galai pagaminti iš plastiko arba lygiavertės medžiagos.</t>
  </si>
  <si>
    <t>1.1.20.</t>
  </si>
  <si>
    <t xml:space="preserve">Lovos galai nuimamos konstrukcijos, nuimami nenaudojant jokių įrankių. </t>
  </si>
  <si>
    <t>1.1.21.</t>
  </si>
  <si>
    <t>Lovos galai su užraktu apsaugai nuo atsitiktinio ištraukimo, užraktas valdomas svirtele, mygtuku arba rankenėle, dviejų padėčių: užrakinta/atrakinta. Būtina.</t>
  </si>
  <si>
    <t>1.1.22.</t>
  </si>
  <si>
    <t>Apsauginiai bamperiai visuose keturiuose lovos kampuose: būtina.</t>
  </si>
  <si>
    <t>1.1.23.</t>
  </si>
  <si>
    <t>Lova su 4 ratukais, kurių skersmuo ≥ 150 mm</t>
  </si>
  <si>
    <t>1.1.24.</t>
  </si>
  <si>
    <t>Kojinio valdymo centrinė stabdžių sistema: būtina.</t>
  </si>
  <si>
    <t>1.1.25.</t>
  </si>
  <si>
    <t>Stabdžių sistema ne mažiau kaip trijų padėčių: būtina.</t>
  </si>
  <si>
    <t>1.1.26.</t>
  </si>
  <si>
    <t>Lovos išoriniai matmenys (ilgis x plotis), įskaitant visas šonines apsaugas: ≤ 220 x 100 cm</t>
  </si>
  <si>
    <t>1.1.27.</t>
  </si>
  <si>
    <t>Gamintojo numatyta lovos saugios apkrovos ribinė vertė: ≥ 260 kg</t>
  </si>
  <si>
    <t>1.1.28.</t>
  </si>
  <si>
    <t>Kartu su lova pridedamas ≥1 vnt. poroloninis čiužinys. Čiužinio ilgis ir plotis atitinka siūlomos lovos čiužinio platformos išmatavimus, aukštis ≥ 14 cm, atsparus dezinfekcijai.</t>
  </si>
  <si>
    <t>1.1.29.</t>
  </si>
  <si>
    <t>Lova su integruota baterija: būtina.</t>
  </si>
  <si>
    <t>1.1.30.</t>
  </si>
  <si>
    <t>Lovos el. maitinimo šaltinis: 220V ± 10 %, 50 Hz.</t>
  </si>
  <si>
    <t>1.1.31.</t>
  </si>
  <si>
    <t>Lateralinis čiužinio platformos pavertimas: būtina, ne mažiau 15°.</t>
  </si>
  <si>
    <t>1.1.32.</t>
  </si>
  <si>
    <t>CE ženklinimas: būtina. Kartu su pasiūlymu pateikiamas CE sertifikatas.</t>
  </si>
  <si>
    <t>1.1.33.</t>
  </si>
  <si>
    <t>Suteikiama  ≥24 mėn. garantija.</t>
  </si>
  <si>
    <t>Suma be PVM</t>
  </si>
  <si>
    <t>Taikomas PVM dydis (%)</t>
  </si>
  <si>
    <t>PVM suma</t>
  </si>
  <si>
    <t>Suma su PVM</t>
  </si>
  <si>
    <t>2. DALIS</t>
  </si>
  <si>
    <t>ERGOTERAPIJOS STALAS</t>
  </si>
  <si>
    <t>2.</t>
  </si>
  <si>
    <t>Ergoterapijos stalas</t>
  </si>
  <si>
    <t>2.1.</t>
  </si>
  <si>
    <t>2.1.1.</t>
  </si>
  <si>
    <t>Stalas skirtas ergoterapinėms veikloms, lavinimo pratimams, smulkiosios motorikos treniruotėms, grupinėms ar individualioms reabilitacijos procedūroms.</t>
  </si>
  <si>
    <t>2.1.2.</t>
  </si>
  <si>
    <t>Bendras dydis: 4000 × 1200 mm ( ±150 mm)</t>
  </si>
  <si>
    <t>2.1.3.</t>
  </si>
  <si>
    <t>Aukštis: reguliuojamas, min. 620 mm, max. 1270 mm ( ±50 mm)</t>
  </si>
  <si>
    <t>2.1.4.</t>
  </si>
  <si>
    <t>Konstrukcija (rėmas): plieninis, milteliais dengtas. Spalva: pasirenkama iš gamintojo paletės (pvz., balta, juoda, pilka)</t>
  </si>
  <si>
    <t>2.1.5.</t>
  </si>
  <si>
    <t>Stalviršio medžiaga: laminatas, MDF, arba faneruota plokštė, atspari drėgmei ir dezinfekcijai. Spalva: pasirenkama iš gamintojo paletės (pvz., balta, juoda, pilka, šviesus medis)</t>
  </si>
  <si>
    <t>2.1.6.</t>
  </si>
  <si>
    <t>Stalviršio apkrova: ne mažiau kaip 120 kg</t>
  </si>
  <si>
    <t>2.1.7.</t>
  </si>
  <si>
    <t>Garantija: ne mažiau kaip 24 mėn.</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</si>
  <si>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</si>
  <si>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</si>
  <si>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</si>
  <si>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</si>
  <si>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</si>
  <si>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</si>
  <si>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</si>
  <si>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</si>
  <si>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</si>
  <si>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</si>
  <si>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</si>
  <si>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</si>
  <si>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</si>
  <si>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</si>
  <si>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Europos bendrasis viešųjų pirkimų dokumentas</t>
  </si>
  <si>
    <t>3</t>
  </si>
  <si>
    <t>Subtiekimo sutartis, ketinimų protokolas, preliminarios sutartys ar kiti dokumentai, patvirtinantys, kad laimėjus pirkimą tiekėjui bus prieinami kitų ūkio subjektų ištekliai (jei pasitelkiami kvalifikacijos atitikimui)</t>
  </si>
  <si>
    <t>4</t>
  </si>
  <si>
    <t>Pasiūlymo atitikimą pirkimo sąlygų techninei specifikacijai pagrindžiantys dokumentai</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</si>
  <si>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</si>
  <si>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</si>
  <si>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</si>
  <si>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4583-4046 2025-12-11 15:11:24</t>
  </si>
  <si>
    <t>Mato vnt.</t>
  </si>
  <si>
    <t>FUNKCINĖ LOVA IR ERGOTERAPINIS STALAS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</si>
</sst>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2"/>
      <color theme="1"/>
      <name val="Calibri"/>
      <family val="2"/>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1">
    <xf numFmtId="0" fontId="0" fillId="0" borderId="0" xfId="0"/>
    <xf numFmtId="0" fontId="1" fillId="2" borderId="0" xfId="0" applyFont="1" applyFill="1"/>
    <xf numFmtId="0" fontId="2" fillId="2" borderId="0" xfId="0" applyFont="1" applyFill="1"/>
    <xf numFmtId="0" fontId="2" fillId="2" borderId="0" xfId="0" applyFont="1" applyFill="1" applyAlignment="1">
      <alignment horizontal="center"/>
    </xf>
    <xf numFmtId="0" fontId="1" fillId="2" borderId="1" xfId="0" applyFont="1" applyFill="1" applyBorder="1" applyAlignment="1">
      <alignment horizontal="left"/>
    </xf>
    <xf numFmtId="0" fontId="1" fillId="2" borderId="0" xfId="0" applyFont="1" applyFill="1" applyAlignment="1">
      <alignment vertical="center" wrapText="1"/>
    </xf>
    <xf numFmtId="0" fontId="1" fillId="2" borderId="0" xfId="0" applyFont="1" applyFill="1" applyAlignment="1" applyProtection="1">
      <alignment horizontal="center" vertical="center" wrapText="1"/>
      <protection locked="0"/>
    </xf>
    <xf numFmtId="0" fontId="1" fillId="2" borderId="3" xfId="0" applyFont="1" applyFill="1" applyBorder="1"/>
    <xf numFmtId="0" fontId="1" fillId="2" borderId="4" xfId="0" applyFont="1" applyFill="1" applyBorder="1" applyAlignment="1">
      <alignment horizontal="center" vertical="center" wrapText="1"/>
    </xf>
    <xf numFmtId="0" fontId="1" fillId="2" borderId="6" xfId="0" applyFont="1" applyFill="1" applyBorder="1" applyAlignment="1">
      <alignment horizontal="center" wrapText="1"/>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1" fillId="2" borderId="0" xfId="0" applyFont="1" applyFill="1" applyAlignment="1">
      <alignment wrapText="1"/>
    </xf>
    <xf numFmtId="0" fontId="2" fillId="4" borderId="0" xfId="0" applyFont="1" applyFill="1"/>
    <xf numFmtId="0" fontId="1" fillId="5" borderId="1" xfId="0" applyFont="1" applyFill="1" applyBorder="1" applyProtection="1">
      <protection locked="0"/>
    </xf>
    <xf numFmtId="0" fontId="1" fillId="4" borderId="0" xfId="0" applyFont="1" applyFill="1"/>
    <xf numFmtId="0" fontId="1" fillId="5" borderId="0" xfId="0" applyFont="1" applyFill="1" applyProtection="1">
      <protection locked="0"/>
    </xf>
    <xf numFmtId="0" fontId="2" fillId="4" borderId="23" xfId="0" applyFont="1" applyFill="1" applyBorder="1"/>
    <xf numFmtId="0" fontId="1" fillId="4" borderId="23" xfId="0" applyFont="1" applyFill="1" applyBorder="1"/>
    <xf numFmtId="0" fontId="1" fillId="6" borderId="23" xfId="0" applyFont="1" applyFill="1" applyBorder="1" applyProtection="1">
      <protection locked="0"/>
    </xf>
    <xf numFmtId="0" fontId="1" fillId="5" borderId="23" xfId="0" applyFont="1" applyFill="1" applyBorder="1" applyProtection="1">
      <protection locked="0"/>
    </xf>
    <xf numFmtId="0" fontId="1" fillId="3" borderId="8"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1" fillId="4" borderId="7" xfId="0" applyFont="1" applyFill="1" applyBorder="1" applyAlignment="1">
      <alignment horizontal="center" vertical="center" wrapText="1"/>
    </xf>
    <xf numFmtId="0" fontId="1" fillId="5" borderId="7" xfId="0" applyFont="1" applyFill="1" applyBorder="1" applyAlignment="1" applyProtection="1">
      <alignment horizontal="center" vertical="center" wrapText="1"/>
      <protection locked="0"/>
    </xf>
    <xf numFmtId="0" fontId="1" fillId="5" borderId="18" xfId="0" applyFont="1" applyFill="1" applyBorder="1" applyAlignment="1" applyProtection="1">
      <alignment horizontal="center" vertical="center" wrapText="1"/>
      <protection locked="0"/>
    </xf>
    <xf numFmtId="0" fontId="0" fillId="0" borderId="15" xfId="0" applyBorder="1"/>
    <xf numFmtId="0" fontId="1" fillId="2" borderId="0" xfId="0" applyFont="1" applyFill="1"/>
    <xf numFmtId="0" fontId="2" fillId="2" borderId="0" xfId="0" applyFont="1" applyFill="1"/>
    <xf numFmtId="0" fontId="1" fillId="2" borderId="0" xfId="0" applyFont="1" applyFill="1" applyAlignment="1">
      <alignment vertical="center" wrapText="1"/>
    </xf>
    <xf numFmtId="0" fontId="1" fillId="3" borderId="9" xfId="0" applyFont="1" applyFill="1" applyBorder="1" applyAlignment="1" applyProtection="1">
      <alignment horizontal="center" vertical="center" wrapText="1"/>
      <protection locked="0"/>
    </xf>
    <xf numFmtId="0" fontId="0" fillId="0" borderId="20" xfId="0" applyBorder="1"/>
    <xf numFmtId="0" fontId="1" fillId="2" borderId="5" xfId="0" applyFont="1" applyFill="1" applyBorder="1" applyAlignment="1">
      <alignment horizontal="center" vertical="center" wrapText="1"/>
    </xf>
    <xf numFmtId="0" fontId="0" fillId="0" borderId="13" xfId="0" applyBorder="1"/>
    <xf numFmtId="0" fontId="0" fillId="0" borderId="12" xfId="0" applyBorder="1"/>
    <xf numFmtId="0" fontId="1" fillId="3" borderId="1" xfId="0" applyFont="1" applyFill="1" applyBorder="1" applyAlignment="1" applyProtection="1">
      <alignment horizontal="center" vertical="center" wrapText="1"/>
      <protection locked="0"/>
    </xf>
    <xf numFmtId="0" fontId="0" fillId="0" borderId="16" xfId="0" applyBorder="1"/>
    <xf numFmtId="0" fontId="1" fillId="3" borderId="8" xfId="0" applyFont="1" applyFill="1" applyBorder="1" applyAlignment="1" applyProtection="1">
      <alignment horizontal="center" vertical="center" wrapText="1"/>
      <protection locked="0"/>
    </xf>
    <xf numFmtId="0" fontId="0" fillId="0" borderId="17" xfId="0" applyBorder="1"/>
    <xf numFmtId="0" fontId="1" fillId="3" borderId="7" xfId="0" applyFont="1" applyFill="1" applyBorder="1" applyAlignment="1" applyProtection="1">
      <alignment horizontal="center" vertical="center" wrapText="1"/>
      <protection locked="0"/>
    </xf>
    <xf numFmtId="0" fontId="1" fillId="2" borderId="0" xfId="0" applyFont="1" applyFill="1" applyAlignment="1">
      <alignment horizontal="right"/>
    </xf>
    <xf numFmtId="0" fontId="1" fillId="4" borderId="1" xfId="0" applyFont="1" applyFill="1" applyBorder="1" applyAlignment="1">
      <alignment horizontal="left" vertical="center" wrapText="1"/>
    </xf>
    <xf numFmtId="0" fontId="1" fillId="5" borderId="1" xfId="0" applyFont="1" applyFill="1" applyBorder="1" applyAlignment="1" applyProtection="1">
      <alignment horizontal="left" vertical="center" wrapText="1"/>
      <protection locked="0"/>
    </xf>
    <xf numFmtId="0" fontId="2" fillId="2" borderId="0" xfId="0" applyFont="1" applyFill="1" applyAlignment="1">
      <alignment horizontal="left" vertical="center" wrapText="1"/>
    </xf>
    <xf numFmtId="0" fontId="1" fillId="5" borderId="17" xfId="0" applyFont="1" applyFill="1" applyBorder="1" applyAlignment="1" applyProtection="1">
      <alignment horizontal="center" vertical="center" wrapText="1"/>
      <protection locked="0"/>
    </xf>
    <xf numFmtId="0" fontId="1" fillId="2" borderId="4" xfId="0" applyFont="1" applyFill="1" applyBorder="1" applyAlignment="1">
      <alignment horizontal="center" vertical="center" wrapText="1"/>
    </xf>
    <xf numFmtId="0" fontId="1" fillId="3" borderId="0" xfId="0" applyFont="1" applyFill="1" applyProtection="1">
      <protection locked="0"/>
    </xf>
    <xf numFmtId="0" fontId="1" fillId="3" borderId="10" xfId="0" applyFont="1" applyFill="1" applyBorder="1" applyAlignment="1" applyProtection="1">
      <alignment horizontal="center" vertical="center" wrapText="1"/>
      <protection locked="0"/>
    </xf>
    <xf numFmtId="0" fontId="4" fillId="2" borderId="0" xfId="0" applyFont="1" applyFill="1" applyAlignment="1">
      <alignment horizontal="left" vertical="top" wrapText="1"/>
    </xf>
    <xf numFmtId="0" fontId="1" fillId="2" borderId="12"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0" fillId="0" borderId="14" xfId="0" applyBorder="1"/>
    <xf numFmtId="0" fontId="0" fillId="0" borderId="19" xfId="0" applyBorder="1"/>
    <xf numFmtId="0" fontId="1" fillId="2" borderId="6" xfId="0" applyFont="1" applyFill="1" applyBorder="1" applyAlignment="1">
      <alignment horizontal="center" vertical="center" wrapText="1"/>
    </xf>
    <xf numFmtId="0" fontId="1"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2" fillId="2" borderId="0" xfId="0" applyFont="1" applyFill="1" applyAlignment="1">
      <alignment horizontal="left"/>
    </xf>
    <xf numFmtId="0" fontId="2" fillId="2" borderId="0" xfId="0" applyFont="1" applyFill="1" applyAlignment="1">
      <alignment horizontal="left" wrapText="1"/>
    </xf>
    <xf numFmtId="0" fontId="1" fillId="5" borderId="10" xfId="0" applyFont="1" applyFill="1" applyBorder="1" applyAlignment="1" applyProtection="1">
      <alignment horizontal="left" vertical="center" wrapText="1"/>
      <protection locked="0"/>
    </xf>
    <xf numFmtId="0" fontId="1" fillId="2" borderId="1" xfId="0" applyNumberFormat="1" applyFont="1" applyFill="1" applyBorder="1" applyAlignment="1">
      <alignment vertical="center" wrapText="1"/>
    </xf>
    <xf numFmtId="0" fontId="0" fillId="0" borderId="15" xfId="0" applyNumberFormat="1" applyBorder="1" applyAlignment="1">
      <alignment wrapText="1"/>
    </xf>
    <xf numFmtId="0" fontId="1" fillId="5" borderId="1" xfId="0" applyNumberFormat="1" applyFont="1" applyFill="1" applyBorder="1" applyAlignment="1" applyProtection="1">
      <alignment horizontal="center" vertical="center" wrapText="1"/>
      <protection locked="0"/>
    </xf>
    <xf numFmtId="0" fontId="0" fillId="0" borderId="16" xfId="0" applyNumberFormat="1" applyBorder="1" applyAlignment="1" applyProtection="1">
      <alignment wrapText="1"/>
      <protection locked="0"/>
    </xf>
    <xf numFmtId="0" fontId="0" fillId="0" borderId="15" xfId="0" applyNumberFormat="1" applyBorder="1" applyAlignment="1" applyProtection="1">
      <alignment wrapText="1"/>
      <protection locked="0"/>
    </xf>
    <xf numFmtId="0" fontId="3" fillId="2" borderId="2" xfId="0" applyNumberFormat="1" applyFont="1" applyFill="1" applyBorder="1" applyAlignment="1">
      <alignment horizontal="left" vertical="center" wrapText="1"/>
    </xf>
    <xf numFmtId="0" fontId="0" fillId="0" borderId="22" xfId="0" applyNumberFormat="1" applyBorder="1" applyAlignment="1">
      <alignment wrapText="1"/>
    </xf>
    <xf numFmtId="0" fontId="1" fillId="4" borderId="23" xfId="0" applyNumberFormat="1" applyFont="1" applyFill="1" applyBorder="1" applyAlignment="1">
      <alignment vertical="center" wrapText="1"/>
    </xf>
    <xf numFmtId="0" fontId="0" fillId="0" borderId="23" xfId="0" applyNumberFormat="1" applyBorder="1" applyAlignment="1">
      <alignment wrapText="1"/>
    </xf>
    <xf numFmtId="0" fontId="1" fillId="5" borderId="23" xfId="0" applyNumberFormat="1" applyFont="1" applyFill="1" applyBorder="1" applyAlignment="1" applyProtection="1">
      <alignment horizontal="center" vertical="center" wrapText="1"/>
      <protection locked="0"/>
    </xf>
    <xf numFmtId="0" fontId="0" fillId="0" borderId="23" xfId="0" applyNumberFormat="1" applyBorder="1" applyAlignment="1" applyProtection="1">
      <alignment wrapText="1"/>
      <protection locked="0"/>
    </xf>
    <xf numFmtId="0" fontId="2" fillId="4" borderId="23" xfId="0" applyFont="1" applyFill="1" applyBorder="1" applyAlignment="1">
      <alignment horizontal="left" vertical="top" wrapText="1"/>
    </xf>
    <xf numFmtId="0" fontId="1" fillId="4" borderId="23" xfId="0" applyFont="1" applyFill="1" applyBorder="1" applyAlignment="1">
      <alignment horizontal="left" vertical="top" wrapText="1"/>
    </xf>
    <xf numFmtId="0" fontId="2" fillId="4" borderId="23" xfId="0" applyFont="1" applyFill="1" applyBorder="1" applyAlignment="1">
      <alignment horizontal="left" vertical="top"/>
    </xf>
    <xf numFmtId="0" fontId="1" fillId="4" borderId="23" xfId="0" applyFont="1" applyFill="1" applyBorder="1" applyAlignment="1">
      <alignment horizontal="left" vertical="top"/>
    </xf>
    <xf numFmtId="0" fontId="1" fillId="4" borderId="23" xfId="0" applyFont="1" applyFill="1" applyBorder="1" applyAlignment="1">
      <alignment vertical="center"/>
    </xf>
    <xf numFmtId="0" fontId="1" fillId="5" borderId="23" xfId="0" applyFont="1" applyFill="1" applyBorder="1" applyAlignment="1" applyProtection="1">
      <alignment wrapText="1"/>
      <protection locked="0"/>
    </xf>
    <xf numFmtId="0" fontId="2" fillId="4" borderId="23" xfId="0" applyFont="1" applyFill="1" applyBorder="1" applyAlignment="1">
      <alignment horizontal="right"/>
    </xf>
    <xf numFmtId="0" fontId="2" fillId="4" borderId="23" xfId="0" applyFont="1" applyFill="1" applyBorder="1" applyAlignment="1">
      <alignment horizontal="center" vertical="center" wrapText="1"/>
    </xf>
    <xf numFmtId="0" fontId="1" fillId="2" borderId="0" xfId="0" applyFont="1" applyFill="1" applyAlignment="1">
      <alignment wrapText="1"/>
    </xf>
    <xf numFmtId="0" fontId="1" fillId="4" borderId="0" xfId="0" applyFont="1" applyFill="1" applyAlignment="1">
      <alignment horizontal="left" wrapText="1"/>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H92"/>
  <sheetViews>
    <sheetView tabSelected="1" workbookViewId="0">
      <selection activeCell="B8" sqref="B8"/>
    </sheetView>
  </sheetViews>
  <sheetFormatPr defaultColWidth="10.875" defaultRowHeight="15" x14ac:dyDescent="0.25"/>
  <cols>
    <col min="1" max="1" width="6.75" style="1" customWidth="1"/>
    <col min="2" max="2" width="46.25" style="1" customWidth="1"/>
    <col min="3" max="3" width="5.625" style="1" customWidth="1"/>
    <col min="4" max="4" width="5" style="1" customWidth="1"/>
    <col min="5" max="6" width="10.625" style="1" customWidth="1"/>
    <col min="7" max="7" width="20.5" style="1" customWidth="1"/>
    <col min="8" max="8" width="43.75" style="1" customWidth="1"/>
    <col min="9" max="15" width="25" style="1" customWidth="1"/>
    <col min="16" max="16" width="10.875" style="1" customWidth="1"/>
    <col min="17" max="16384" width="10.875" style="1"/>
  </cols>
  <sheetData>
    <row r="2" spans="1:6" x14ac:dyDescent="0.25">
      <c r="A2" s="13" t="s">
        <v>0</v>
      </c>
      <c r="B2" s="2"/>
    </row>
    <row r="3" spans="1:6" x14ac:dyDescent="0.25">
      <c r="B3" s="3"/>
    </row>
    <row r="4" spans="1:6" x14ac:dyDescent="0.25">
      <c r="A4" s="13" t="s">
        <v>152</v>
      </c>
      <c r="B4" s="2"/>
    </row>
    <row r="5" spans="1:6" x14ac:dyDescent="0.25">
      <c r="A5" s="2"/>
      <c r="B5" s="2"/>
    </row>
    <row r="6" spans="1:6" x14ac:dyDescent="0.25">
      <c r="A6" s="1" t="s">
        <v>1</v>
      </c>
      <c r="B6" s="13" t="s">
        <v>2</v>
      </c>
    </row>
    <row r="7" spans="1:6" x14ac:dyDescent="0.25">
      <c r="B7" s="2"/>
    </row>
    <row r="8" spans="1:6" x14ac:dyDescent="0.25">
      <c r="A8" s="4" t="s">
        <v>3</v>
      </c>
      <c r="B8" s="14"/>
    </row>
    <row r="9" spans="1:6" x14ac:dyDescent="0.25">
      <c r="A9" s="4" t="s">
        <v>4</v>
      </c>
      <c r="B9" s="14"/>
    </row>
    <row r="10" spans="1:6" x14ac:dyDescent="0.25">
      <c r="A10" s="4" t="s">
        <v>5</v>
      </c>
      <c r="B10" s="14"/>
    </row>
    <row r="12" spans="1:6" ht="15.75" x14ac:dyDescent="0.25">
      <c r="A12" s="60" t="s">
        <v>6</v>
      </c>
      <c r="B12" s="61"/>
      <c r="C12" s="62"/>
      <c r="D12" s="63"/>
      <c r="E12" s="63"/>
      <c r="F12" s="64"/>
    </row>
    <row r="13" spans="1:6" ht="15.95" customHeight="1" x14ac:dyDescent="0.25">
      <c r="A13" s="65" t="s">
        <v>7</v>
      </c>
      <c r="B13" s="66"/>
      <c r="C13" s="62"/>
      <c r="D13" s="63"/>
      <c r="E13" s="63"/>
      <c r="F13" s="64"/>
    </row>
    <row r="14" spans="1:6" ht="15.95" customHeight="1" x14ac:dyDescent="0.25">
      <c r="A14" s="65" t="s">
        <v>8</v>
      </c>
      <c r="B14" s="66"/>
      <c r="C14" s="62"/>
      <c r="D14" s="63"/>
      <c r="E14" s="63"/>
      <c r="F14" s="64"/>
    </row>
    <row r="15" spans="1:6" ht="15.95" customHeight="1" x14ac:dyDescent="0.25">
      <c r="A15" s="60" t="s">
        <v>9</v>
      </c>
      <c r="B15" s="61"/>
      <c r="C15" s="62"/>
      <c r="D15" s="63"/>
      <c r="E15" s="63"/>
      <c r="F15" s="64"/>
    </row>
    <row r="16" spans="1:6" ht="46.5" customHeight="1" x14ac:dyDescent="0.25">
      <c r="A16" s="65" t="s">
        <v>10</v>
      </c>
      <c r="B16" s="66"/>
      <c r="C16" s="62"/>
      <c r="D16" s="63"/>
      <c r="E16" s="63"/>
      <c r="F16" s="64"/>
    </row>
    <row r="17" spans="1:7" ht="15.95" customHeight="1" x14ac:dyDescent="0.25">
      <c r="A17" s="60" t="s">
        <v>11</v>
      </c>
      <c r="B17" s="61"/>
      <c r="C17" s="62"/>
      <c r="D17" s="63"/>
      <c r="E17" s="63"/>
      <c r="F17" s="64"/>
    </row>
    <row r="18" spans="1:7" ht="24.75" customHeight="1" x14ac:dyDescent="0.25">
      <c r="A18" s="60" t="s">
        <v>12</v>
      </c>
      <c r="B18" s="61"/>
      <c r="C18" s="62"/>
      <c r="D18" s="63"/>
      <c r="E18" s="63"/>
      <c r="F18" s="64"/>
    </row>
    <row r="19" spans="1:7" ht="48" customHeight="1" x14ac:dyDescent="0.25">
      <c r="A19" s="60" t="s">
        <v>13</v>
      </c>
      <c r="B19" s="61"/>
      <c r="C19" s="62"/>
      <c r="D19" s="63"/>
      <c r="E19" s="63"/>
      <c r="F19" s="64"/>
    </row>
    <row r="20" spans="1:7" ht="54.95" customHeight="1" x14ac:dyDescent="0.25">
      <c r="A20" s="60" t="s">
        <v>14</v>
      </c>
      <c r="B20" s="61"/>
      <c r="C20" s="62"/>
      <c r="D20" s="63"/>
      <c r="E20" s="63"/>
      <c r="F20" s="64"/>
    </row>
    <row r="21" spans="1:7" ht="100.5" customHeight="1" x14ac:dyDescent="0.25">
      <c r="A21" s="67" t="s">
        <v>15</v>
      </c>
      <c r="B21" s="68"/>
      <c r="C21" s="69"/>
      <c r="D21" s="70"/>
      <c r="E21" s="70"/>
      <c r="F21" s="70"/>
      <c r="G21" s="15" t="str">
        <f>IF((SUMPRODUCT(--(C21=""))&gt;0), "Privaloma užpildyti, kai taikomi pašalinimo pagrindai", "")</f>
        <v>Privaloma užpildyti, kai taikomi pašalinimo pagrindai</v>
      </c>
    </row>
    <row r="22" spans="1:7" ht="18" customHeight="1" x14ac:dyDescent="0.25">
      <c r="A22" s="5"/>
      <c r="B22" s="5"/>
      <c r="C22" s="6"/>
      <c r="D22" s="6"/>
      <c r="E22" s="6"/>
      <c r="F22" s="6"/>
    </row>
    <row r="23" spans="1:7" x14ac:dyDescent="0.25">
      <c r="A23" s="28" t="s">
        <v>16</v>
      </c>
      <c r="B23" s="27"/>
      <c r="C23" s="27"/>
      <c r="D23" s="27"/>
      <c r="E23" s="27"/>
      <c r="F23" s="27"/>
    </row>
    <row r="24" spans="1:7" x14ac:dyDescent="0.25">
      <c r="A24" s="79" t="s">
        <v>17</v>
      </c>
      <c r="B24" s="79"/>
      <c r="C24" s="79"/>
      <c r="D24" s="79"/>
      <c r="E24" s="79"/>
      <c r="F24" s="79"/>
    </row>
    <row r="25" spans="1:7" x14ac:dyDescent="0.25">
      <c r="A25" s="79" t="s">
        <v>18</v>
      </c>
      <c r="B25" s="79"/>
      <c r="C25" s="79"/>
      <c r="D25" s="79"/>
      <c r="E25" s="79"/>
      <c r="F25" s="79"/>
    </row>
    <row r="26" spans="1:7" x14ac:dyDescent="0.25">
      <c r="A26" s="79" t="s">
        <v>19</v>
      </c>
      <c r="B26" s="79"/>
      <c r="C26" s="79"/>
      <c r="D26" s="79"/>
      <c r="E26" s="79"/>
      <c r="F26" s="79"/>
    </row>
    <row r="27" spans="1:7" ht="33.75" customHeight="1" x14ac:dyDescent="0.25">
      <c r="A27" s="79" t="s">
        <v>20</v>
      </c>
      <c r="B27" s="79"/>
      <c r="C27" s="79"/>
      <c r="D27" s="79"/>
      <c r="E27" s="79"/>
      <c r="F27" s="79"/>
    </row>
    <row r="28" spans="1:7" ht="32.1" customHeight="1" x14ac:dyDescent="0.25">
      <c r="A28" s="29" t="s">
        <v>21</v>
      </c>
      <c r="B28" s="79"/>
      <c r="C28" s="79"/>
      <c r="D28" s="79"/>
      <c r="E28" s="79"/>
      <c r="F28" s="79"/>
    </row>
    <row r="29" spans="1:7" x14ac:dyDescent="0.25">
      <c r="A29" s="79" t="s">
        <v>22</v>
      </c>
      <c r="B29" s="79"/>
      <c r="C29" s="79"/>
      <c r="D29" s="79"/>
      <c r="E29" s="79"/>
      <c r="F29" s="79"/>
    </row>
    <row r="30" spans="1:7" ht="28.5" customHeight="1" x14ac:dyDescent="0.25">
      <c r="A30" s="80" t="s">
        <v>23</v>
      </c>
      <c r="B30" s="80"/>
      <c r="C30" s="80"/>
      <c r="D30" s="16"/>
    </row>
    <row r="31" spans="1:7" x14ac:dyDescent="0.25">
      <c r="A31" s="15" t="s">
        <v>24</v>
      </c>
    </row>
    <row r="32" spans="1:7" x14ac:dyDescent="0.25">
      <c r="A32" s="13" t="s">
        <v>25</v>
      </c>
      <c r="B32" s="13" t="s">
        <v>26</v>
      </c>
    </row>
    <row r="34" spans="1:8" x14ac:dyDescent="0.25">
      <c r="A34" s="13" t="s">
        <v>27</v>
      </c>
    </row>
    <row r="35" spans="1:8" s="12" customFormat="1" ht="60" x14ac:dyDescent="0.25">
      <c r="A35" s="78" t="s">
        <v>28</v>
      </c>
      <c r="B35" s="78" t="s">
        <v>29</v>
      </c>
      <c r="C35" s="78" t="s">
        <v>30</v>
      </c>
      <c r="D35" s="78" t="s">
        <v>151</v>
      </c>
      <c r="E35" s="78" t="s">
        <v>31</v>
      </c>
      <c r="F35" s="78" t="s">
        <v>32</v>
      </c>
      <c r="G35" s="78" t="s">
        <v>33</v>
      </c>
      <c r="H35" s="78" t="s">
        <v>34</v>
      </c>
    </row>
    <row r="36" spans="1:8" x14ac:dyDescent="0.25">
      <c r="A36" s="73" t="s">
        <v>35</v>
      </c>
      <c r="B36" s="71" t="s">
        <v>36</v>
      </c>
      <c r="C36" s="18"/>
      <c r="D36" s="18"/>
      <c r="E36" s="18"/>
      <c r="F36" s="18"/>
      <c r="G36" s="18"/>
      <c r="H36" s="18"/>
    </row>
    <row r="37" spans="1:8" x14ac:dyDescent="0.25">
      <c r="A37" s="74" t="s">
        <v>37</v>
      </c>
      <c r="B37" s="72" t="s">
        <v>36</v>
      </c>
      <c r="C37" s="75">
        <v>12</v>
      </c>
      <c r="D37" s="75" t="s">
        <v>38</v>
      </c>
      <c r="E37" s="19"/>
      <c r="F37" s="18" t="str">
        <f>IF(ISBLANK(E37),"", PRODUCT(C37,E37))</f>
        <v/>
      </c>
      <c r="G37" s="76"/>
      <c r="H37" s="18"/>
    </row>
    <row r="38" spans="1:8" x14ac:dyDescent="0.25">
      <c r="A38" s="74" t="s">
        <v>39</v>
      </c>
      <c r="B38" s="72" t="s">
        <v>40</v>
      </c>
      <c r="C38" s="18"/>
      <c r="D38" s="18"/>
      <c r="E38" s="18"/>
      <c r="F38" s="18"/>
      <c r="G38" s="18"/>
      <c r="H38" s="76"/>
    </row>
    <row r="39" spans="1:8" ht="45" x14ac:dyDescent="0.25">
      <c r="A39" s="74" t="s">
        <v>41</v>
      </c>
      <c r="B39" s="72" t="s">
        <v>42</v>
      </c>
      <c r="C39" s="18"/>
      <c r="D39" s="18"/>
      <c r="E39" s="18"/>
      <c r="F39" s="18"/>
      <c r="G39" s="18"/>
      <c r="H39" s="76"/>
    </row>
    <row r="40" spans="1:8" ht="60" x14ac:dyDescent="0.25">
      <c r="A40" s="74" t="s">
        <v>43</v>
      </c>
      <c r="B40" s="72" t="s">
        <v>44</v>
      </c>
      <c r="C40" s="18"/>
      <c r="D40" s="18"/>
      <c r="E40" s="18"/>
      <c r="F40" s="18"/>
      <c r="G40" s="18"/>
      <c r="H40" s="76"/>
    </row>
    <row r="41" spans="1:8" x14ac:dyDescent="0.25">
      <c r="A41" s="74" t="s">
        <v>45</v>
      </c>
      <c r="B41" s="72" t="s">
        <v>46</v>
      </c>
      <c r="C41" s="18"/>
      <c r="D41" s="18"/>
      <c r="E41" s="18"/>
      <c r="F41" s="18"/>
      <c r="G41" s="18"/>
      <c r="H41" s="76"/>
    </row>
    <row r="42" spans="1:8" ht="60" x14ac:dyDescent="0.25">
      <c r="A42" s="74" t="s">
        <v>47</v>
      </c>
      <c r="B42" s="72" t="s">
        <v>48</v>
      </c>
      <c r="C42" s="18"/>
      <c r="D42" s="18"/>
      <c r="E42" s="18"/>
      <c r="F42" s="18"/>
      <c r="G42" s="18"/>
      <c r="H42" s="76"/>
    </row>
    <row r="43" spans="1:8" ht="30" x14ac:dyDescent="0.25">
      <c r="A43" s="74" t="s">
        <v>49</v>
      </c>
      <c r="B43" s="72" t="s">
        <v>50</v>
      </c>
      <c r="C43" s="18"/>
      <c r="D43" s="18"/>
      <c r="E43" s="18"/>
      <c r="F43" s="18"/>
      <c r="G43" s="18"/>
      <c r="H43" s="76"/>
    </row>
    <row r="44" spans="1:8" ht="30" x14ac:dyDescent="0.25">
      <c r="A44" s="74" t="s">
        <v>51</v>
      </c>
      <c r="B44" s="72" t="s">
        <v>52</v>
      </c>
      <c r="C44" s="18"/>
      <c r="D44" s="18"/>
      <c r="E44" s="18"/>
      <c r="F44" s="18"/>
      <c r="G44" s="18"/>
      <c r="H44" s="76"/>
    </row>
    <row r="45" spans="1:8" ht="30" x14ac:dyDescent="0.25">
      <c r="A45" s="74" t="s">
        <v>53</v>
      </c>
      <c r="B45" s="72" t="s">
        <v>54</v>
      </c>
      <c r="C45" s="18"/>
      <c r="D45" s="18"/>
      <c r="E45" s="18"/>
      <c r="F45" s="18"/>
      <c r="G45" s="18"/>
      <c r="H45" s="76"/>
    </row>
    <row r="46" spans="1:8" ht="30" x14ac:dyDescent="0.25">
      <c r="A46" s="74" t="s">
        <v>55</v>
      </c>
      <c r="B46" s="72" t="s">
        <v>56</v>
      </c>
      <c r="C46" s="18"/>
      <c r="D46" s="18"/>
      <c r="E46" s="18"/>
      <c r="F46" s="18"/>
      <c r="G46" s="18"/>
      <c r="H46" s="76"/>
    </row>
    <row r="47" spans="1:8" ht="30" x14ac:dyDescent="0.25">
      <c r="A47" s="74" t="s">
        <v>57</v>
      </c>
      <c r="B47" s="72" t="s">
        <v>58</v>
      </c>
      <c r="C47" s="18"/>
      <c r="D47" s="18"/>
      <c r="E47" s="18"/>
      <c r="F47" s="18"/>
      <c r="G47" s="18"/>
      <c r="H47" s="76"/>
    </row>
    <row r="48" spans="1:8" ht="30" x14ac:dyDescent="0.25">
      <c r="A48" s="74" t="s">
        <v>59</v>
      </c>
      <c r="B48" s="72" t="s">
        <v>60</v>
      </c>
      <c r="C48" s="18"/>
      <c r="D48" s="18"/>
      <c r="E48" s="18"/>
      <c r="F48" s="18"/>
      <c r="G48" s="18"/>
      <c r="H48" s="76"/>
    </row>
    <row r="49" spans="1:8" ht="75" x14ac:dyDescent="0.25">
      <c r="A49" s="74" t="s">
        <v>61</v>
      </c>
      <c r="B49" s="72" t="s">
        <v>62</v>
      </c>
      <c r="C49" s="18"/>
      <c r="D49" s="18"/>
      <c r="E49" s="18"/>
      <c r="F49" s="18"/>
      <c r="G49" s="18"/>
      <c r="H49" s="76"/>
    </row>
    <row r="50" spans="1:8" x14ac:dyDescent="0.25">
      <c r="A50" s="74" t="s">
        <v>63</v>
      </c>
      <c r="B50" s="72" t="s">
        <v>64</v>
      </c>
      <c r="C50" s="18"/>
      <c r="D50" s="18"/>
      <c r="E50" s="18"/>
      <c r="F50" s="18"/>
      <c r="G50" s="18"/>
      <c r="H50" s="76"/>
    </row>
    <row r="51" spans="1:8" ht="75" x14ac:dyDescent="0.25">
      <c r="A51" s="74" t="s">
        <v>65</v>
      </c>
      <c r="B51" s="72" t="s">
        <v>66</v>
      </c>
      <c r="C51" s="18"/>
      <c r="D51" s="18"/>
      <c r="E51" s="18"/>
      <c r="F51" s="18"/>
      <c r="G51" s="18"/>
      <c r="H51" s="76"/>
    </row>
    <row r="52" spans="1:8" ht="90" x14ac:dyDescent="0.25">
      <c r="A52" s="74" t="s">
        <v>67</v>
      </c>
      <c r="B52" s="72" t="s">
        <v>68</v>
      </c>
      <c r="C52" s="18"/>
      <c r="D52" s="18"/>
      <c r="E52" s="18"/>
      <c r="F52" s="18"/>
      <c r="G52" s="18"/>
      <c r="H52" s="76"/>
    </row>
    <row r="53" spans="1:8" ht="30" x14ac:dyDescent="0.25">
      <c r="A53" s="74" t="s">
        <v>69</v>
      </c>
      <c r="B53" s="72" t="s">
        <v>70</v>
      </c>
      <c r="C53" s="18"/>
      <c r="D53" s="18"/>
      <c r="E53" s="18"/>
      <c r="F53" s="18"/>
      <c r="G53" s="18"/>
      <c r="H53" s="76"/>
    </row>
    <row r="54" spans="1:8" ht="30" x14ac:dyDescent="0.25">
      <c r="A54" s="74" t="s">
        <v>71</v>
      </c>
      <c r="B54" s="72" t="s">
        <v>72</v>
      </c>
      <c r="C54" s="18"/>
      <c r="D54" s="18"/>
      <c r="E54" s="18"/>
      <c r="F54" s="18"/>
      <c r="G54" s="18"/>
      <c r="H54" s="76"/>
    </row>
    <row r="55" spans="1:8" ht="30" x14ac:dyDescent="0.25">
      <c r="A55" s="74" t="s">
        <v>73</v>
      </c>
      <c r="B55" s="72" t="s">
        <v>74</v>
      </c>
      <c r="C55" s="18"/>
      <c r="D55" s="18"/>
      <c r="E55" s="18"/>
      <c r="F55" s="18"/>
      <c r="G55" s="18"/>
      <c r="H55" s="76"/>
    </row>
    <row r="56" spans="1:8" ht="30" x14ac:dyDescent="0.25">
      <c r="A56" s="74" t="s">
        <v>75</v>
      </c>
      <c r="B56" s="72" t="s">
        <v>76</v>
      </c>
      <c r="C56" s="18"/>
      <c r="D56" s="18"/>
      <c r="E56" s="18"/>
      <c r="F56" s="18"/>
      <c r="G56" s="18"/>
      <c r="H56" s="76"/>
    </row>
    <row r="57" spans="1:8" ht="30" x14ac:dyDescent="0.25">
      <c r="A57" s="74" t="s">
        <v>77</v>
      </c>
      <c r="B57" s="72" t="s">
        <v>78</v>
      </c>
      <c r="C57" s="18"/>
      <c r="D57" s="18"/>
      <c r="E57" s="18"/>
      <c r="F57" s="18"/>
      <c r="G57" s="18"/>
      <c r="H57" s="76"/>
    </row>
    <row r="58" spans="1:8" ht="45" x14ac:dyDescent="0.25">
      <c r="A58" s="74" t="s">
        <v>79</v>
      </c>
      <c r="B58" s="72" t="s">
        <v>80</v>
      </c>
      <c r="C58" s="18"/>
      <c r="D58" s="18"/>
      <c r="E58" s="18"/>
      <c r="F58" s="18"/>
      <c r="G58" s="18"/>
      <c r="H58" s="76"/>
    </row>
    <row r="59" spans="1:8" ht="30" x14ac:dyDescent="0.25">
      <c r="A59" s="74" t="s">
        <v>81</v>
      </c>
      <c r="B59" s="72" t="s">
        <v>82</v>
      </c>
      <c r="C59" s="18"/>
      <c r="D59" s="18"/>
      <c r="E59" s="18"/>
      <c r="F59" s="18"/>
      <c r="G59" s="18"/>
      <c r="H59" s="76"/>
    </row>
    <row r="60" spans="1:8" x14ac:dyDescent="0.25">
      <c r="A60" s="74" t="s">
        <v>83</v>
      </c>
      <c r="B60" s="72" t="s">
        <v>84</v>
      </c>
      <c r="C60" s="18"/>
      <c r="D60" s="18"/>
      <c r="E60" s="18"/>
      <c r="F60" s="18"/>
      <c r="G60" s="18"/>
      <c r="H60" s="76"/>
    </row>
    <row r="61" spans="1:8" x14ac:dyDescent="0.25">
      <c r="A61" s="74" t="s">
        <v>85</v>
      </c>
      <c r="B61" s="72" t="s">
        <v>86</v>
      </c>
      <c r="C61" s="18"/>
      <c r="D61" s="18"/>
      <c r="E61" s="18"/>
      <c r="F61" s="18"/>
      <c r="G61" s="18"/>
      <c r="H61" s="76"/>
    </row>
    <row r="62" spans="1:8" x14ac:dyDescent="0.25">
      <c r="A62" s="74" t="s">
        <v>87</v>
      </c>
      <c r="B62" s="72" t="s">
        <v>88</v>
      </c>
      <c r="C62" s="18"/>
      <c r="D62" s="18"/>
      <c r="E62" s="18"/>
      <c r="F62" s="18"/>
      <c r="G62" s="18"/>
      <c r="H62" s="76"/>
    </row>
    <row r="63" spans="1:8" ht="30" x14ac:dyDescent="0.25">
      <c r="A63" s="74" t="s">
        <v>89</v>
      </c>
      <c r="B63" s="72" t="s">
        <v>90</v>
      </c>
      <c r="C63" s="18"/>
      <c r="D63" s="18"/>
      <c r="E63" s="18"/>
      <c r="F63" s="18"/>
      <c r="G63" s="18"/>
      <c r="H63" s="76"/>
    </row>
    <row r="64" spans="1:8" ht="30" x14ac:dyDescent="0.25">
      <c r="A64" s="74" t="s">
        <v>91</v>
      </c>
      <c r="B64" s="72" t="s">
        <v>92</v>
      </c>
      <c r="C64" s="18"/>
      <c r="D64" s="18"/>
      <c r="E64" s="18"/>
      <c r="F64" s="18"/>
      <c r="G64" s="18"/>
      <c r="H64" s="76"/>
    </row>
    <row r="65" spans="1:8" ht="60" x14ac:dyDescent="0.25">
      <c r="A65" s="74" t="s">
        <v>93</v>
      </c>
      <c r="B65" s="72" t="s">
        <v>94</v>
      </c>
      <c r="C65" s="18"/>
      <c r="D65" s="18"/>
      <c r="E65" s="18"/>
      <c r="F65" s="18"/>
      <c r="G65" s="18"/>
      <c r="H65" s="76"/>
    </row>
    <row r="66" spans="1:8" x14ac:dyDescent="0.25">
      <c r="A66" s="74" t="s">
        <v>95</v>
      </c>
      <c r="B66" s="72" t="s">
        <v>96</v>
      </c>
      <c r="C66" s="18"/>
      <c r="D66" s="18"/>
      <c r="E66" s="18"/>
      <c r="F66" s="18"/>
      <c r="G66" s="18"/>
      <c r="H66" s="76"/>
    </row>
    <row r="67" spans="1:8" x14ac:dyDescent="0.25">
      <c r="A67" s="74" t="s">
        <v>97</v>
      </c>
      <c r="B67" s="72" t="s">
        <v>98</v>
      </c>
      <c r="C67" s="18"/>
      <c r="D67" s="18"/>
      <c r="E67" s="18"/>
      <c r="F67" s="18"/>
      <c r="G67" s="18"/>
      <c r="H67" s="76"/>
    </row>
    <row r="68" spans="1:8" ht="30" x14ac:dyDescent="0.25">
      <c r="A68" s="74" t="s">
        <v>99</v>
      </c>
      <c r="B68" s="72" t="s">
        <v>100</v>
      </c>
      <c r="C68" s="18"/>
      <c r="D68" s="18"/>
      <c r="E68" s="18"/>
      <c r="F68" s="18"/>
      <c r="G68" s="18"/>
      <c r="H68" s="76"/>
    </row>
    <row r="69" spans="1:8" ht="30" x14ac:dyDescent="0.25">
      <c r="A69" s="74" t="s">
        <v>101</v>
      </c>
      <c r="B69" s="72" t="s">
        <v>102</v>
      </c>
      <c r="C69" s="18"/>
      <c r="D69" s="18"/>
      <c r="E69" s="18"/>
      <c r="F69" s="18"/>
      <c r="G69" s="18"/>
      <c r="H69" s="76"/>
    </row>
    <row r="70" spans="1:8" x14ac:dyDescent="0.25">
      <c r="A70" s="74" t="s">
        <v>103</v>
      </c>
      <c r="B70" s="72" t="s">
        <v>104</v>
      </c>
      <c r="C70" s="18"/>
      <c r="D70" s="18"/>
      <c r="E70" s="18"/>
      <c r="F70" s="18"/>
      <c r="G70" s="18"/>
      <c r="H70" s="76"/>
    </row>
    <row r="71" spans="1:8" x14ac:dyDescent="0.25">
      <c r="E71" s="77" t="s">
        <v>105</v>
      </c>
      <c r="F71" s="17" t="str">
        <f>IF((COUNT(C37:C70)&lt;&gt;COUNT(F37:F70)),"", ROUND(SUM(F37:F70),2))</f>
        <v/>
      </c>
      <c r="G71" s="15" t="str">
        <f>IF((COUNT(C37:C70)&lt;&gt;COUNT(F37:F70)),"Neužpildytos visų objektų kainos", "")</f>
        <v>Neužpildytos visų objektų kainos</v>
      </c>
    </row>
    <row r="72" spans="1:8" x14ac:dyDescent="0.25">
      <c r="C72" s="77" t="s">
        <v>106</v>
      </c>
      <c r="D72" s="20"/>
      <c r="E72" s="77" t="s">
        <v>107</v>
      </c>
      <c r="F72" s="17" t="str">
        <f>IF(OR(F71="",D72=""),"", ROUND(PRODUCT(D72,F71)/100,2))</f>
        <v/>
      </c>
      <c r="G72" s="15" t="str">
        <f>IF(D72="", "Nurodykite taikomą PVM dydį", "")</f>
        <v>Nurodykite taikomą PVM dydį</v>
      </c>
    </row>
    <row r="73" spans="1:8" x14ac:dyDescent="0.25">
      <c r="E73" s="77" t="s">
        <v>108</v>
      </c>
      <c r="F73" s="17">
        <f>IF(ISBLANK(F72), "", ROUND(SUM(F71:F72),2))</f>
        <v>0</v>
      </c>
    </row>
    <row r="77" spans="1:8" x14ac:dyDescent="0.25">
      <c r="A77" s="13" t="s">
        <v>109</v>
      </c>
      <c r="B77" s="13" t="s">
        <v>110</v>
      </c>
    </row>
    <row r="79" spans="1:8" x14ac:dyDescent="0.25">
      <c r="A79" s="13" t="s">
        <v>27</v>
      </c>
    </row>
    <row r="80" spans="1:8" ht="60" x14ac:dyDescent="0.25">
      <c r="A80" s="78" t="s">
        <v>28</v>
      </c>
      <c r="B80" s="78" t="s">
        <v>29</v>
      </c>
      <c r="C80" s="78" t="s">
        <v>30</v>
      </c>
      <c r="D80" s="78" t="s">
        <v>151</v>
      </c>
      <c r="E80" s="78" t="s">
        <v>31</v>
      </c>
      <c r="F80" s="78" t="s">
        <v>32</v>
      </c>
      <c r="G80" s="78" t="s">
        <v>33</v>
      </c>
      <c r="H80" s="78" t="s">
        <v>34</v>
      </c>
    </row>
    <row r="81" spans="1:8" x14ac:dyDescent="0.25">
      <c r="A81" s="73" t="s">
        <v>111</v>
      </c>
      <c r="B81" s="71" t="s">
        <v>112</v>
      </c>
      <c r="C81" s="18"/>
      <c r="D81" s="18"/>
      <c r="E81" s="18"/>
      <c r="F81" s="18"/>
      <c r="G81" s="18"/>
      <c r="H81" s="18"/>
    </row>
    <row r="82" spans="1:8" x14ac:dyDescent="0.25">
      <c r="A82" s="74" t="s">
        <v>113</v>
      </c>
      <c r="B82" s="72" t="s">
        <v>112</v>
      </c>
      <c r="C82" s="18">
        <v>1</v>
      </c>
      <c r="D82" s="18" t="s">
        <v>38</v>
      </c>
      <c r="E82" s="19"/>
      <c r="F82" s="18" t="str">
        <f>IF(ISBLANK(E82),"", PRODUCT(C82,E82))</f>
        <v/>
      </c>
      <c r="G82" s="76"/>
      <c r="H82" s="18"/>
    </row>
    <row r="83" spans="1:8" ht="45" x14ac:dyDescent="0.25">
      <c r="A83" s="74" t="s">
        <v>114</v>
      </c>
      <c r="B83" s="72" t="s">
        <v>115</v>
      </c>
      <c r="C83" s="18"/>
      <c r="D83" s="18"/>
      <c r="E83" s="18"/>
      <c r="F83" s="18"/>
      <c r="G83" s="18"/>
      <c r="H83" s="76"/>
    </row>
    <row r="84" spans="1:8" x14ac:dyDescent="0.25">
      <c r="A84" s="74" t="s">
        <v>116</v>
      </c>
      <c r="B84" s="72" t="s">
        <v>117</v>
      </c>
      <c r="C84" s="18"/>
      <c r="D84" s="18"/>
      <c r="E84" s="18"/>
      <c r="F84" s="18"/>
      <c r="G84" s="18"/>
      <c r="H84" s="76"/>
    </row>
    <row r="85" spans="1:8" ht="30" x14ac:dyDescent="0.25">
      <c r="A85" s="74" t="s">
        <v>118</v>
      </c>
      <c r="B85" s="72" t="s">
        <v>119</v>
      </c>
      <c r="C85" s="18"/>
      <c r="D85" s="18"/>
      <c r="E85" s="18"/>
      <c r="F85" s="18"/>
      <c r="G85" s="18"/>
      <c r="H85" s="76"/>
    </row>
    <row r="86" spans="1:8" ht="45" x14ac:dyDescent="0.25">
      <c r="A86" s="74" t="s">
        <v>120</v>
      </c>
      <c r="B86" s="72" t="s">
        <v>121</v>
      </c>
      <c r="C86" s="18"/>
      <c r="D86" s="18"/>
      <c r="E86" s="18"/>
      <c r="F86" s="18"/>
      <c r="G86" s="18"/>
      <c r="H86" s="76"/>
    </row>
    <row r="87" spans="1:8" ht="60" x14ac:dyDescent="0.25">
      <c r="A87" s="74" t="s">
        <v>122</v>
      </c>
      <c r="B87" s="72" t="s">
        <v>123</v>
      </c>
      <c r="C87" s="18"/>
      <c r="D87" s="18"/>
      <c r="E87" s="18"/>
      <c r="F87" s="18"/>
      <c r="G87" s="18"/>
      <c r="H87" s="76"/>
    </row>
    <row r="88" spans="1:8" x14ac:dyDescent="0.25">
      <c r="A88" s="74" t="s">
        <v>124</v>
      </c>
      <c r="B88" s="72" t="s">
        <v>125</v>
      </c>
      <c r="C88" s="18"/>
      <c r="D88" s="18"/>
      <c r="E88" s="18"/>
      <c r="F88" s="18"/>
      <c r="G88" s="18"/>
      <c r="H88" s="76"/>
    </row>
    <row r="89" spans="1:8" x14ac:dyDescent="0.25">
      <c r="A89" s="74" t="s">
        <v>126</v>
      </c>
      <c r="B89" s="72" t="s">
        <v>127</v>
      </c>
      <c r="C89" s="18"/>
      <c r="D89" s="18"/>
      <c r="E89" s="18"/>
      <c r="F89" s="18"/>
      <c r="G89" s="18"/>
      <c r="H89" s="76"/>
    </row>
    <row r="90" spans="1:8" x14ac:dyDescent="0.25">
      <c r="E90" s="77" t="s">
        <v>105</v>
      </c>
      <c r="F90" s="17" t="str">
        <f>IF((COUNT(C82:C89)&lt;&gt;COUNT(F82:F89)),"", ROUND(SUM(F82:F89),2))</f>
        <v/>
      </c>
      <c r="G90" s="15" t="str">
        <f>IF((COUNT(C82:C89)&lt;&gt;COUNT(F82:F89)),"Neužpildytos visų objektų kainos", "")</f>
        <v>Neužpildytos visų objektų kainos</v>
      </c>
    </row>
    <row r="91" spans="1:8" x14ac:dyDescent="0.25">
      <c r="C91" s="77" t="s">
        <v>106</v>
      </c>
      <c r="D91" s="20"/>
      <c r="E91" s="77" t="s">
        <v>107</v>
      </c>
      <c r="F91" s="17" t="str">
        <f>IF(OR(F90="",D91=""),"", ROUND(PRODUCT(D91,F90)/100,2))</f>
        <v/>
      </c>
      <c r="G91" s="15" t="str">
        <f>IF(D91="", "Nurodykite taikomą PVM dydį", "")</f>
        <v>Nurodykite taikomą PVM dydį</v>
      </c>
    </row>
    <row r="92" spans="1:8" x14ac:dyDescent="0.25">
      <c r="E92" s="77" t="s">
        <v>108</v>
      </c>
      <c r="F92" s="17">
        <f>IF(ISBLANK(F91), "", ROUND(SUM(F90:F91),2))</f>
        <v>0</v>
      </c>
    </row>
  </sheetData>
  <sheetProtection algorithmName="SHA-512" hashValue="i7kyTroUvv6qd7OfFeeXmOVdZERFV8YI+XVR9gHs+8Jiud8eaR4oQFUzuHhskkh+oXxYHtjg9fe9+m5g+7pd6Q==" saltValue="EJOUAMMZO71Rs9MT+/T8LA==" spinCount="100000" sheet="1"/>
  <mergeCells count="28">
    <mergeCell ref="A30:C30"/>
    <mergeCell ref="A29:F29"/>
    <mergeCell ref="C14:F14"/>
    <mergeCell ref="A12:B12"/>
    <mergeCell ref="A21:B21"/>
    <mergeCell ref="A28:F28"/>
    <mergeCell ref="C20:F20"/>
    <mergeCell ref="C16:F16"/>
    <mergeCell ref="A14:B14"/>
    <mergeCell ref="A17:B17"/>
    <mergeCell ref="A24:F24"/>
    <mergeCell ref="A20:B20"/>
    <mergeCell ref="A19:B19"/>
    <mergeCell ref="C12:F12"/>
    <mergeCell ref="C21:F21"/>
    <mergeCell ref="A13:B13"/>
    <mergeCell ref="A25:F25"/>
    <mergeCell ref="C13:F13"/>
    <mergeCell ref="C18:F18"/>
    <mergeCell ref="A16:B16"/>
    <mergeCell ref="A23:F23"/>
    <mergeCell ref="C15:F15"/>
    <mergeCell ref="A18:B18"/>
    <mergeCell ref="C17:F17"/>
    <mergeCell ref="A15:B15"/>
    <mergeCell ref="A27:F27"/>
    <mergeCell ref="A26:F26"/>
    <mergeCell ref="C19:F19"/>
  </mergeCells>
  <pageMargins left="0.51181102362204722" right="0.51181102362204722" top="0.94488188976377963" bottom="0.39370078740157483" header="0.31496062992125984" footer="0.11811023622047245"/>
  <pageSetup paperSize="9" scale="84" fitToHeight="0"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K100"/>
  <sheetViews>
    <sheetView workbookViewId="0">
      <selection activeCell="A6" sqref="A6:B6"/>
    </sheetView>
  </sheetViews>
  <sheetFormatPr defaultColWidth="10.875" defaultRowHeight="15" x14ac:dyDescent="0.25"/>
  <cols>
    <col min="1" max="1" width="13.875" style="1" customWidth="1"/>
    <col min="2" max="2" width="10.875" style="1" customWidth="1"/>
    <col min="3" max="16384" width="10.875" style="1"/>
  </cols>
  <sheetData>
    <row r="2" spans="1:11" x14ac:dyDescent="0.25">
      <c r="A2" s="58" t="s">
        <v>128</v>
      </c>
      <c r="B2" s="27"/>
      <c r="C2" s="27"/>
      <c r="D2" s="27"/>
      <c r="E2" s="27"/>
      <c r="F2" s="27"/>
      <c r="G2" s="27"/>
      <c r="H2" s="27"/>
      <c r="I2" s="27"/>
      <c r="J2" s="27"/>
      <c r="K2" s="27"/>
    </row>
    <row r="3" spans="1:11" x14ac:dyDescent="0.25">
      <c r="A3" s="27"/>
      <c r="B3" s="27"/>
      <c r="C3" s="27"/>
      <c r="D3" s="27"/>
      <c r="E3" s="27"/>
      <c r="F3" s="27"/>
      <c r="G3" s="27"/>
      <c r="H3" s="27"/>
      <c r="I3" s="27"/>
      <c r="J3" s="27"/>
      <c r="K3" s="27"/>
    </row>
    <row r="4" spans="1:11" ht="15.95" customHeight="1" thickBot="1" x14ac:dyDescent="0.3">
      <c r="A4" s="7"/>
      <c r="B4" s="7"/>
      <c r="C4" s="7"/>
      <c r="D4" s="7"/>
      <c r="E4" s="7"/>
      <c r="F4" s="7"/>
      <c r="G4" s="7"/>
      <c r="H4" s="7"/>
      <c r="I4" s="7"/>
      <c r="J4" s="7"/>
    </row>
    <row r="5" spans="1:11" ht="48" customHeight="1" x14ac:dyDescent="0.25">
      <c r="A5" s="45" t="s">
        <v>129</v>
      </c>
      <c r="B5" s="34"/>
      <c r="C5" s="32" t="s">
        <v>130</v>
      </c>
      <c r="D5" s="33"/>
      <c r="E5" s="34"/>
      <c r="F5" s="32" t="s">
        <v>131</v>
      </c>
      <c r="G5" s="33"/>
      <c r="H5" s="34"/>
      <c r="I5" s="32" t="s">
        <v>132</v>
      </c>
      <c r="J5" s="34"/>
      <c r="K5" s="9" t="s">
        <v>133</v>
      </c>
    </row>
    <row r="6" spans="1:11" ht="48.95" customHeight="1" x14ac:dyDescent="0.25">
      <c r="A6" s="39"/>
      <c r="B6" s="26"/>
      <c r="C6" s="35"/>
      <c r="D6" s="36"/>
      <c r="E6" s="26"/>
      <c r="F6" s="35"/>
      <c r="G6" s="36"/>
      <c r="H6" s="26"/>
      <c r="I6" s="35"/>
      <c r="J6" s="26"/>
      <c r="K6" s="21"/>
    </row>
    <row r="7" spans="1:11" ht="48.95" customHeight="1" x14ac:dyDescent="0.25">
      <c r="A7" s="39"/>
      <c r="B7" s="26"/>
      <c r="C7" s="35"/>
      <c r="D7" s="36"/>
      <c r="E7" s="26"/>
      <c r="F7" s="35"/>
      <c r="G7" s="36"/>
      <c r="H7" s="26"/>
      <c r="I7" s="35"/>
      <c r="J7" s="26"/>
      <c r="K7" s="21"/>
    </row>
    <row r="8" spans="1:11" ht="48.95" customHeight="1" x14ac:dyDescent="0.25">
      <c r="A8" s="39"/>
      <c r="B8" s="26"/>
      <c r="C8" s="35"/>
      <c r="D8" s="36"/>
      <c r="E8" s="26"/>
      <c r="F8" s="35"/>
      <c r="G8" s="36"/>
      <c r="H8" s="26"/>
      <c r="I8" s="35"/>
      <c r="J8" s="26"/>
      <c r="K8" s="21"/>
    </row>
    <row r="9" spans="1:11" ht="48.95" customHeight="1" x14ac:dyDescent="0.25">
      <c r="A9" s="39"/>
      <c r="B9" s="26"/>
      <c r="C9" s="35"/>
      <c r="D9" s="36"/>
      <c r="E9" s="26"/>
      <c r="F9" s="35"/>
      <c r="G9" s="36"/>
      <c r="H9" s="26"/>
      <c r="I9" s="35"/>
      <c r="J9" s="26"/>
      <c r="K9" s="21"/>
    </row>
    <row r="10" spans="1:11" ht="48.95" customHeight="1" x14ac:dyDescent="0.25">
      <c r="A10" s="39"/>
      <c r="B10" s="26"/>
      <c r="C10" s="35"/>
      <c r="D10" s="36"/>
      <c r="E10" s="26"/>
      <c r="F10" s="35"/>
      <c r="G10" s="36"/>
      <c r="H10" s="26"/>
      <c r="I10" s="35"/>
      <c r="J10" s="26"/>
      <c r="K10" s="21"/>
    </row>
    <row r="11" spans="1:11" ht="48.95" customHeight="1" x14ac:dyDescent="0.25">
      <c r="A11" s="39"/>
      <c r="B11" s="26"/>
      <c r="C11" s="35"/>
      <c r="D11" s="36"/>
      <c r="E11" s="26"/>
      <c r="F11" s="35"/>
      <c r="G11" s="36"/>
      <c r="H11" s="26"/>
      <c r="I11" s="35"/>
      <c r="J11" s="26"/>
      <c r="K11" s="21"/>
    </row>
    <row r="12" spans="1:11" ht="48.95" customHeight="1" x14ac:dyDescent="0.25">
      <c r="A12" s="39"/>
      <c r="B12" s="26"/>
      <c r="C12" s="35"/>
      <c r="D12" s="36"/>
      <c r="E12" s="26"/>
      <c r="F12" s="35"/>
      <c r="G12" s="36"/>
      <c r="H12" s="26"/>
      <c r="I12" s="35"/>
      <c r="J12" s="26"/>
      <c r="K12" s="21"/>
    </row>
    <row r="13" spans="1:11" ht="48.95" customHeight="1" x14ac:dyDescent="0.25">
      <c r="A13" s="39"/>
      <c r="B13" s="26"/>
      <c r="C13" s="35"/>
      <c r="D13" s="36"/>
      <c r="E13" s="26"/>
      <c r="F13" s="35"/>
      <c r="G13" s="36"/>
      <c r="H13" s="26"/>
      <c r="I13" s="35"/>
      <c r="J13" s="26"/>
      <c r="K13" s="21"/>
    </row>
    <row r="14" spans="1:11" ht="48.95" customHeight="1" x14ac:dyDescent="0.25">
      <c r="A14" s="39"/>
      <c r="B14" s="26"/>
      <c r="C14" s="35"/>
      <c r="D14" s="36"/>
      <c r="E14" s="26"/>
      <c r="F14" s="35"/>
      <c r="G14" s="36"/>
      <c r="H14" s="26"/>
      <c r="I14" s="35"/>
      <c r="J14" s="26"/>
      <c r="K14" s="21"/>
    </row>
    <row r="15" spans="1:11" ht="48" customHeight="1" thickBot="1" x14ac:dyDescent="0.3">
      <c r="A15" s="30"/>
      <c r="B15" s="31"/>
      <c r="C15" s="47"/>
      <c r="D15" s="52"/>
      <c r="E15" s="31"/>
      <c r="F15" s="47"/>
      <c r="G15" s="52"/>
      <c r="H15" s="31"/>
      <c r="I15" s="47"/>
      <c r="J15" s="31"/>
      <c r="K15" s="22"/>
    </row>
    <row r="16" spans="1:11" ht="18.95" customHeight="1" x14ac:dyDescent="0.25">
      <c r="A16" s="10"/>
      <c r="B16" s="10"/>
      <c r="C16" s="10"/>
      <c r="D16" s="10"/>
      <c r="E16" s="10"/>
      <c r="F16" s="10"/>
      <c r="G16" s="10"/>
      <c r="H16" s="10"/>
      <c r="I16" s="10"/>
      <c r="J16" s="10"/>
      <c r="K16" s="11"/>
    </row>
    <row r="17" spans="1:11" ht="48.95" customHeight="1" x14ac:dyDescent="0.25">
      <c r="A17" s="43" t="s">
        <v>134</v>
      </c>
      <c r="B17" s="27"/>
      <c r="C17" s="27"/>
      <c r="D17" s="27"/>
      <c r="E17" s="27"/>
      <c r="F17" s="27"/>
      <c r="G17" s="27"/>
      <c r="H17" s="27"/>
      <c r="I17" s="27"/>
      <c r="J17" s="27"/>
      <c r="K17" s="27"/>
    </row>
    <row r="18" spans="1:11" ht="15.95" customHeight="1" thickBot="1" x14ac:dyDescent="0.3">
      <c r="A18" s="10"/>
      <c r="B18" s="10"/>
      <c r="C18" s="10"/>
      <c r="D18" s="10"/>
      <c r="E18" s="10"/>
      <c r="F18" s="10"/>
      <c r="G18" s="10"/>
      <c r="H18" s="10"/>
      <c r="I18" s="10"/>
      <c r="J18" s="10"/>
      <c r="K18" s="11"/>
    </row>
    <row r="19" spans="1:11" ht="48.95" customHeight="1" x14ac:dyDescent="0.25">
      <c r="A19" s="45" t="s">
        <v>29</v>
      </c>
      <c r="B19" s="34"/>
      <c r="C19" s="32" t="s">
        <v>130</v>
      </c>
      <c r="D19" s="33"/>
      <c r="E19" s="34"/>
      <c r="F19" s="32" t="s">
        <v>135</v>
      </c>
      <c r="G19" s="33"/>
      <c r="H19" s="34"/>
      <c r="I19" s="53" t="s">
        <v>132</v>
      </c>
      <c r="J19" s="51"/>
      <c r="K19" s="11"/>
    </row>
    <row r="20" spans="1:11" ht="48.95" customHeight="1" x14ac:dyDescent="0.25">
      <c r="A20" s="39"/>
      <c r="B20" s="26"/>
      <c r="C20" s="35"/>
      <c r="D20" s="36"/>
      <c r="E20" s="26"/>
      <c r="F20" s="35"/>
      <c r="G20" s="36"/>
      <c r="H20" s="26"/>
      <c r="I20" s="37"/>
      <c r="J20" s="38"/>
      <c r="K20" s="11"/>
    </row>
    <row r="21" spans="1:11" ht="48.95" customHeight="1" x14ac:dyDescent="0.25">
      <c r="A21" s="39"/>
      <c r="B21" s="26"/>
      <c r="C21" s="35"/>
      <c r="D21" s="36"/>
      <c r="E21" s="26"/>
      <c r="F21" s="35"/>
      <c r="G21" s="36"/>
      <c r="H21" s="26"/>
      <c r="I21" s="37"/>
      <c r="J21" s="38"/>
      <c r="K21" s="11"/>
    </row>
    <row r="22" spans="1:11" ht="48.95" customHeight="1" x14ac:dyDescent="0.25">
      <c r="A22" s="39"/>
      <c r="B22" s="26"/>
      <c r="C22" s="35"/>
      <c r="D22" s="36"/>
      <c r="E22" s="26"/>
      <c r="F22" s="35"/>
      <c r="G22" s="36"/>
      <c r="H22" s="26"/>
      <c r="I22" s="37"/>
      <c r="J22" s="38"/>
      <c r="K22" s="11"/>
    </row>
    <row r="23" spans="1:11" ht="48.95" customHeight="1" x14ac:dyDescent="0.25">
      <c r="A23" s="39"/>
      <c r="B23" s="26"/>
      <c r="C23" s="35"/>
      <c r="D23" s="36"/>
      <c r="E23" s="26"/>
      <c r="F23" s="35"/>
      <c r="G23" s="36"/>
      <c r="H23" s="26"/>
      <c r="I23" s="37"/>
      <c r="J23" s="38"/>
      <c r="K23" s="11"/>
    </row>
    <row r="24" spans="1:11" ht="48.95" customHeight="1" x14ac:dyDescent="0.25">
      <c r="A24" s="39"/>
      <c r="B24" s="26"/>
      <c r="C24" s="35"/>
      <c r="D24" s="36"/>
      <c r="E24" s="26"/>
      <c r="F24" s="35"/>
      <c r="G24" s="36"/>
      <c r="H24" s="26"/>
      <c r="I24" s="37"/>
      <c r="J24" s="38"/>
      <c r="K24" s="11"/>
    </row>
    <row r="25" spans="1:11" ht="48.95" customHeight="1" x14ac:dyDescent="0.25">
      <c r="A25" s="39"/>
      <c r="B25" s="26"/>
      <c r="C25" s="35"/>
      <c r="D25" s="36"/>
      <c r="E25" s="26"/>
      <c r="F25" s="35"/>
      <c r="G25" s="36"/>
      <c r="H25" s="26"/>
      <c r="I25" s="37"/>
      <c r="J25" s="38"/>
      <c r="K25" s="11"/>
    </row>
    <row r="26" spans="1:11" ht="48.95" customHeight="1" x14ac:dyDescent="0.25">
      <c r="A26" s="39"/>
      <c r="B26" s="26"/>
      <c r="C26" s="35"/>
      <c r="D26" s="36"/>
      <c r="E26" s="26"/>
      <c r="F26" s="35"/>
      <c r="G26" s="36"/>
      <c r="H26" s="26"/>
      <c r="I26" s="37"/>
      <c r="J26" s="38"/>
      <c r="K26" s="11"/>
    </row>
    <row r="27" spans="1:11" ht="48.95" customHeight="1" x14ac:dyDescent="0.25">
      <c r="A27" s="39"/>
      <c r="B27" s="26"/>
      <c r="C27" s="35"/>
      <c r="D27" s="36"/>
      <c r="E27" s="26"/>
      <c r="F27" s="35"/>
      <c r="G27" s="36"/>
      <c r="H27" s="26"/>
      <c r="I27" s="37"/>
      <c r="J27" s="38"/>
      <c r="K27" s="11"/>
    </row>
    <row r="28" spans="1:11" ht="48.95" customHeight="1" x14ac:dyDescent="0.25">
      <c r="A28" s="39"/>
      <c r="B28" s="26"/>
      <c r="C28" s="35"/>
      <c r="D28" s="36"/>
      <c r="E28" s="26"/>
      <c r="F28" s="35"/>
      <c r="G28" s="36"/>
      <c r="H28" s="26"/>
      <c r="I28" s="37"/>
      <c r="J28" s="38"/>
      <c r="K28" s="11"/>
    </row>
    <row r="29" spans="1:11" ht="48.95" customHeight="1" x14ac:dyDescent="0.25">
      <c r="A29" s="39"/>
      <c r="B29" s="26"/>
      <c r="C29" s="35"/>
      <c r="D29" s="36"/>
      <c r="E29" s="26"/>
      <c r="F29" s="35"/>
      <c r="G29" s="36"/>
      <c r="H29" s="26"/>
      <c r="I29" s="37"/>
      <c r="J29" s="38"/>
      <c r="K29" s="11"/>
    </row>
    <row r="31" spans="1:11" ht="33" customHeight="1" x14ac:dyDescent="0.25">
      <c r="A31" s="48"/>
      <c r="B31" s="27"/>
      <c r="C31" s="27"/>
      <c r="D31" s="27"/>
      <c r="E31" s="27"/>
      <c r="F31" s="27"/>
      <c r="G31" s="27"/>
      <c r="H31" s="27"/>
      <c r="I31" s="27"/>
      <c r="J31" s="27"/>
    </row>
    <row r="33" spans="1:10" ht="15.95" customHeight="1" x14ac:dyDescent="0.25">
      <c r="A33" s="57" t="s">
        <v>136</v>
      </c>
      <c r="B33" s="27"/>
      <c r="C33" s="27"/>
      <c r="D33" s="27"/>
      <c r="E33" s="27"/>
      <c r="F33" s="27"/>
      <c r="G33" s="27"/>
      <c r="H33" s="27"/>
      <c r="I33" s="27"/>
      <c r="J33" s="27"/>
    </row>
    <row r="34" spans="1:10" ht="15.95" customHeight="1" thickBot="1" x14ac:dyDescent="0.3"/>
    <row r="35" spans="1:10" ht="15.95" customHeight="1" x14ac:dyDescent="0.25">
      <c r="A35" s="8" t="s">
        <v>28</v>
      </c>
      <c r="B35" s="49" t="s">
        <v>137</v>
      </c>
      <c r="C35" s="33"/>
      <c r="D35" s="33"/>
      <c r="E35" s="33"/>
      <c r="F35" s="33"/>
      <c r="G35" s="34"/>
      <c r="H35" s="50" t="s">
        <v>138</v>
      </c>
      <c r="I35" s="33"/>
      <c r="J35" s="51"/>
    </row>
    <row r="36" spans="1:10" ht="48" customHeight="1" x14ac:dyDescent="0.25">
      <c r="A36" s="23" t="s">
        <v>139</v>
      </c>
      <c r="B36" s="41" t="s">
        <v>140</v>
      </c>
      <c r="C36" s="36"/>
      <c r="D36" s="36"/>
      <c r="E36" s="36"/>
      <c r="F36" s="36"/>
      <c r="G36" s="26"/>
      <c r="H36" s="44"/>
      <c r="I36" s="36"/>
      <c r="J36" s="38"/>
    </row>
    <row r="37" spans="1:10" ht="48" customHeight="1" x14ac:dyDescent="0.25">
      <c r="A37" s="23" t="s">
        <v>141</v>
      </c>
      <c r="B37" s="41" t="s">
        <v>142</v>
      </c>
      <c r="C37" s="36"/>
      <c r="D37" s="36"/>
      <c r="E37" s="36"/>
      <c r="F37" s="36"/>
      <c r="G37" s="26"/>
      <c r="H37" s="44"/>
      <c r="I37" s="36"/>
      <c r="J37" s="38"/>
    </row>
    <row r="38" spans="1:10" ht="48" customHeight="1" x14ac:dyDescent="0.25">
      <c r="A38" s="23" t="s">
        <v>143</v>
      </c>
      <c r="B38" s="41" t="s">
        <v>144</v>
      </c>
      <c r="C38" s="36"/>
      <c r="D38" s="36"/>
      <c r="E38" s="36"/>
      <c r="F38" s="36"/>
      <c r="G38" s="26"/>
      <c r="H38" s="44"/>
      <c r="I38" s="36"/>
      <c r="J38" s="38"/>
    </row>
    <row r="39" spans="1:10" ht="48" customHeight="1" x14ac:dyDescent="0.25">
      <c r="A39" s="23" t="s">
        <v>145</v>
      </c>
      <c r="B39" s="41" t="s">
        <v>146</v>
      </c>
      <c r="C39" s="36"/>
      <c r="D39" s="36"/>
      <c r="E39" s="36"/>
      <c r="F39" s="36"/>
      <c r="G39" s="26"/>
      <c r="H39" s="44"/>
      <c r="I39" s="36"/>
      <c r="J39" s="38"/>
    </row>
    <row r="40" spans="1:10" ht="48" customHeight="1" x14ac:dyDescent="0.25">
      <c r="A40" s="24"/>
      <c r="B40" s="42"/>
      <c r="C40" s="36"/>
      <c r="D40" s="36"/>
      <c r="E40" s="36"/>
      <c r="F40" s="36"/>
      <c r="G40" s="26"/>
      <c r="H40" s="44"/>
      <c r="I40" s="36"/>
      <c r="J40" s="38"/>
    </row>
    <row r="41" spans="1:10" ht="48" customHeight="1" x14ac:dyDescent="0.25">
      <c r="A41" s="24"/>
      <c r="B41" s="42"/>
      <c r="C41" s="36"/>
      <c r="D41" s="36"/>
      <c r="E41" s="36"/>
      <c r="F41" s="36"/>
      <c r="G41" s="26"/>
      <c r="H41" s="44"/>
      <c r="I41" s="36"/>
      <c r="J41" s="38"/>
    </row>
    <row r="42" spans="1:10" ht="48" customHeight="1" x14ac:dyDescent="0.25">
      <c r="A42" s="24"/>
      <c r="B42" s="42"/>
      <c r="C42" s="36"/>
      <c r="D42" s="36"/>
      <c r="E42" s="36"/>
      <c r="F42" s="36"/>
      <c r="G42" s="26"/>
      <c r="H42" s="44"/>
      <c r="I42" s="36"/>
      <c r="J42" s="38"/>
    </row>
    <row r="43" spans="1:10" ht="48" customHeight="1" x14ac:dyDescent="0.25">
      <c r="A43" s="24"/>
      <c r="B43" s="42"/>
      <c r="C43" s="36"/>
      <c r="D43" s="36"/>
      <c r="E43" s="36"/>
      <c r="F43" s="36"/>
      <c r="G43" s="26"/>
      <c r="H43" s="44"/>
      <c r="I43" s="36"/>
      <c r="J43" s="38"/>
    </row>
    <row r="44" spans="1:10" ht="48" customHeight="1" x14ac:dyDescent="0.25">
      <c r="A44" s="24"/>
      <c r="B44" s="42"/>
      <c r="C44" s="36"/>
      <c r="D44" s="36"/>
      <c r="E44" s="36"/>
      <c r="F44" s="36"/>
      <c r="G44" s="26"/>
      <c r="H44" s="44"/>
      <c r="I44" s="36"/>
      <c r="J44" s="38"/>
    </row>
    <row r="45" spans="1:10" ht="48" customHeight="1" x14ac:dyDescent="0.25">
      <c r="A45" s="24"/>
      <c r="B45" s="42"/>
      <c r="C45" s="36"/>
      <c r="D45" s="36"/>
      <c r="E45" s="36"/>
      <c r="F45" s="36"/>
      <c r="G45" s="26"/>
      <c r="H45" s="44"/>
      <c r="I45" s="36"/>
      <c r="J45" s="38"/>
    </row>
    <row r="46" spans="1:10" ht="48.95" customHeight="1" thickBot="1" x14ac:dyDescent="0.3">
      <c r="A46" s="25"/>
      <c r="B46" s="59"/>
      <c r="C46" s="52"/>
      <c r="D46" s="52"/>
      <c r="E46" s="52"/>
      <c r="F46" s="52"/>
      <c r="G46" s="31"/>
      <c r="H46" s="54"/>
      <c r="I46" s="55"/>
      <c r="J46" s="56"/>
    </row>
    <row r="48" spans="1:10" ht="102" customHeight="1" x14ac:dyDescent="0.25">
      <c r="A48" s="48" t="s">
        <v>147</v>
      </c>
      <c r="B48" s="27"/>
      <c r="C48" s="27"/>
      <c r="D48" s="27"/>
      <c r="E48" s="27"/>
      <c r="F48" s="27"/>
      <c r="G48" s="27"/>
      <c r="H48" s="27"/>
      <c r="I48" s="27"/>
      <c r="J48" s="27"/>
    </row>
    <row r="51" spans="1:10" x14ac:dyDescent="0.25">
      <c r="A51" s="40" t="s">
        <v>148</v>
      </c>
      <c r="B51" s="27"/>
      <c r="C51" s="27"/>
      <c r="D51" s="27"/>
      <c r="E51" s="46"/>
      <c r="F51" s="27"/>
      <c r="G51" s="27"/>
      <c r="H51" s="27"/>
      <c r="I51" s="27"/>
      <c r="J51" s="27"/>
    </row>
    <row r="53" spans="1:10" x14ac:dyDescent="0.25">
      <c r="A53" s="40" t="s">
        <v>149</v>
      </c>
      <c r="B53" s="27"/>
      <c r="C53" s="27"/>
      <c r="D53" s="27"/>
      <c r="E53" s="46"/>
      <c r="F53" s="27"/>
      <c r="G53" s="27"/>
      <c r="H53" s="27"/>
      <c r="I53" s="27"/>
      <c r="J53" s="27"/>
    </row>
    <row r="100" spans="1:1" ht="15.75" x14ac:dyDescent="0.25">
      <c r="A100" t="s">
        <v>150</v>
      </c>
    </row>
  </sheetData>
  <sheetProtection sheet="1"/>
  <mergeCells count="121">
    <mergeCell ref="A2:K3"/>
    <mergeCell ref="B44:G44"/>
    <mergeCell ref="A6:B6"/>
    <mergeCell ref="F28:H28"/>
    <mergeCell ref="C27:E27"/>
    <mergeCell ref="A25:B25"/>
    <mergeCell ref="B37:G37"/>
    <mergeCell ref="H37:J37"/>
    <mergeCell ref="C8:E8"/>
    <mergeCell ref="I22:J22"/>
    <mergeCell ref="I28:J28"/>
    <mergeCell ref="I12:J12"/>
    <mergeCell ref="C19:E19"/>
    <mergeCell ref="I5:J5"/>
    <mergeCell ref="I14:J14"/>
    <mergeCell ref="H43:J43"/>
    <mergeCell ref="A20:B20"/>
    <mergeCell ref="I29:J29"/>
    <mergeCell ref="F10:H10"/>
    <mergeCell ref="A29:B29"/>
    <mergeCell ref="F19:H19"/>
    <mergeCell ref="C5:E5"/>
    <mergeCell ref="H41:J41"/>
    <mergeCell ref="A13:B13"/>
    <mergeCell ref="E53:J53"/>
    <mergeCell ref="A14:B14"/>
    <mergeCell ref="I23:J23"/>
    <mergeCell ref="A23:B23"/>
    <mergeCell ref="C6:E6"/>
    <mergeCell ref="C14:E14"/>
    <mergeCell ref="F6:H6"/>
    <mergeCell ref="B43:G43"/>
    <mergeCell ref="H39:J39"/>
    <mergeCell ref="A33:J33"/>
    <mergeCell ref="F20:H20"/>
    <mergeCell ref="A24:B24"/>
    <mergeCell ref="B42:G42"/>
    <mergeCell ref="H36:J36"/>
    <mergeCell ref="I27:J27"/>
    <mergeCell ref="A48:J48"/>
    <mergeCell ref="B46:G46"/>
    <mergeCell ref="C29:E29"/>
    <mergeCell ref="H46:J46"/>
    <mergeCell ref="I11:J11"/>
    <mergeCell ref="C9:E9"/>
    <mergeCell ref="F26:H26"/>
    <mergeCell ref="H45:J45"/>
    <mergeCell ref="B38:G38"/>
    <mergeCell ref="F23:H23"/>
    <mergeCell ref="C11:E11"/>
    <mergeCell ref="F13:H13"/>
    <mergeCell ref="B40:G40"/>
    <mergeCell ref="A12:B12"/>
    <mergeCell ref="I21:J21"/>
    <mergeCell ref="A21:B21"/>
    <mergeCell ref="C28:E28"/>
    <mergeCell ref="A53:D53"/>
    <mergeCell ref="I15:J15"/>
    <mergeCell ref="A11:B11"/>
    <mergeCell ref="C22:E22"/>
    <mergeCell ref="C12:E12"/>
    <mergeCell ref="A31:J31"/>
    <mergeCell ref="I7:J7"/>
    <mergeCell ref="F27:H27"/>
    <mergeCell ref="A26:B26"/>
    <mergeCell ref="H42:J42"/>
    <mergeCell ref="C13:E13"/>
    <mergeCell ref="I24:J24"/>
    <mergeCell ref="B41:G41"/>
    <mergeCell ref="B35:G35"/>
    <mergeCell ref="H35:J35"/>
    <mergeCell ref="I8:J8"/>
    <mergeCell ref="F29:H29"/>
    <mergeCell ref="C15:E15"/>
    <mergeCell ref="F11:H11"/>
    <mergeCell ref="A8:B8"/>
    <mergeCell ref="C24:E24"/>
    <mergeCell ref="F25:H25"/>
    <mergeCell ref="I10:J10"/>
    <mergeCell ref="A10:B10"/>
    <mergeCell ref="A51:D51"/>
    <mergeCell ref="C7:E7"/>
    <mergeCell ref="A27:B27"/>
    <mergeCell ref="F14:H14"/>
    <mergeCell ref="B36:G36"/>
    <mergeCell ref="B45:G45"/>
    <mergeCell ref="A17:K17"/>
    <mergeCell ref="A22:B22"/>
    <mergeCell ref="H38:J38"/>
    <mergeCell ref="I20:J20"/>
    <mergeCell ref="H44:J44"/>
    <mergeCell ref="A19:B19"/>
    <mergeCell ref="A28:B28"/>
    <mergeCell ref="H40:J40"/>
    <mergeCell ref="I13:J13"/>
    <mergeCell ref="F7:H7"/>
    <mergeCell ref="F12:H12"/>
    <mergeCell ref="A9:B9"/>
    <mergeCell ref="F21:H21"/>
    <mergeCell ref="E51:J51"/>
    <mergeCell ref="C20:E20"/>
    <mergeCell ref="B39:G39"/>
    <mergeCell ref="C25:E25"/>
    <mergeCell ref="I19:J19"/>
    <mergeCell ref="A15:B15"/>
    <mergeCell ref="F5:H5"/>
    <mergeCell ref="F8:H8"/>
    <mergeCell ref="C21:E21"/>
    <mergeCell ref="I26:J26"/>
    <mergeCell ref="F22:H22"/>
    <mergeCell ref="A7:B7"/>
    <mergeCell ref="I25:J25"/>
    <mergeCell ref="C23:E23"/>
    <mergeCell ref="F9:H9"/>
    <mergeCell ref="I6:J6"/>
    <mergeCell ref="C26:E26"/>
    <mergeCell ref="F15:H15"/>
    <mergeCell ref="I9:J9"/>
    <mergeCell ref="F24:H24"/>
    <mergeCell ref="C10:E10"/>
    <mergeCell ref="A5:B5"/>
  </mergeCells>
  <pageMargins left="0.9055118110236221" right="0.39370078740157483" top="0.74803149606299213" bottom="0.74803149606299213" header="0.31496062992125984" footer="0.31496062992125984"/>
  <pageSetup paperSize="9" scale="66" fitToHeight="0"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Žilvinas Balsevičius</cp:lastModifiedBy>
  <cp:lastPrinted>2025-12-11T13:21:08Z</cp:lastPrinted>
  <dcterms:created xsi:type="dcterms:W3CDTF">2023-04-04T12:16:45Z</dcterms:created>
  <dcterms:modified xsi:type="dcterms:W3CDTF">2025-12-11T13:22:00Z</dcterms:modified>
</cp:coreProperties>
</file>