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remsiv\Documents\Pirkimai\SAK\11004 Medicininės įrangos techninė priežiūra\"/>
    </mc:Choice>
  </mc:AlternateContent>
  <xr:revisionPtr revIDLastSave="0" documentId="13_ncr:1_{1DF2BC86-E217-4D5E-BC9A-C5E3F10F3F12}" xr6:coauthVersionLast="36" xr6:coauthVersionMax="36" xr10:uidLastSave="{00000000-0000-0000-0000-000000000000}"/>
  <bookViews>
    <workbookView xWindow="0" yWindow="0" windowWidth="22380" windowHeight="1140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<sst xmlns="http://schemas.openxmlformats.org/spreadsheetml/2006/main" count="9708" uniqueCount="9657">
  <si>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</si>
  <si>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</si>
  <si>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</si>
  <si>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</si>
  <si>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</si>
  <si>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</si>
  <si>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</si>
  <si>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</si>
  <si>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</si>
  <si>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</si>
  <si>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</si>
  <si>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</si>
  <si>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</si>
  <si>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</si>
  <si>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</si>
  <si>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</si>
  <si>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</si>
  <si>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</si>
  <si>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</si>
  <si>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</si>
  <si>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</si>
  <si>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</si>
  <si>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</si>
  <si>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</si>
  <si>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</si>
  <si>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</si>
  <si>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</si>
  <si>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</si>
  <si>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</si>
  <si>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</si>
  <si>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</si>
  <si>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</si>
  <si>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</si>
  <si>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</si>
  <si>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</si>
  <si>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</si>
  <si>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</si>
  <si>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</si>
  <si>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</si>
  <si>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</si>
  <si>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</si>
  <si>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</si>
  <si>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</si>
  <si>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</si>
  <si>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</si>
  <si>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</si>
  <si>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</si>
  <si>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</si>
  <si>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</si>
  <si>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</si>
  <si>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</si>
  <si>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</si>
  <si>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</si>
  <si>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</si>
  <si>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</si>
  <si>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</si>
  <si>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</si>
  <si>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</si>
  <si>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</si>
  <si>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</si>
  <si>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</si>
  <si>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</si>
  <si>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</si>
  <si>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</si>
  <si>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</si>
  <si>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</si>
  <si>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</si>
  <si>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</si>
  <si>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</si>
  <si>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</si>
  <si>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</si>
  <si>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</si>
  <si>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</si>
  <si>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</si>
  <si>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</si>
  <si>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</si>
  <si>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</si>
  <si>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</si>
  <si>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</si>
  <si>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</si>
  <si>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</si>
  <si>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</si>
  <si>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</si>
  <si>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</si>
  <si>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</si>
  <si>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</si>
  <si>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</si>
  <si>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</si>
  <si>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</si>
  <si>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</si>
  <si>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</si>
  <si>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</si>
  <si>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</si>
  <si>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</si>
  <si>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</si>
  <si>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</si>
  <si>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</si>
  <si>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</si>
  <si>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</si>
  <si>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</si>
  <si>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</si>
  <si>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</si>
  <si>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</si>
  <si>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</si>
  <si>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</si>
  <si>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</si>
  <si>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</si>
  <si>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</si>
  <si>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</si>
  <si>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</si>
  <si>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</si>
  <si>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</si>
  <si>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</si>
  <si>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</si>
  <si>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</si>
  <si>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</si>
  <si>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</si>
  <si>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</si>
  <si>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</si>
  <si>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</si>
  <si>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</si>
  <si>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</si>
  <si>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</si>
  <si>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</si>
  <si>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</si>
  <si>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</si>
  <si>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</si>
  <si>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</si>
  <si>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</si>
  <si>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</si>
  <si>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</si>
  <si>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</si>
  <si>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</si>
  <si>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</si>
  <si>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</si>
  <si>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</si>
  <si>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</si>
  <si>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</si>
  <si>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</si>
  <si>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</si>
  <si>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</si>
  <si>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</si>
  <si>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</si>
  <si>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</si>
  <si>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</si>
  <si>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</si>
  <si>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</si>
  <si>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</si>
  <si>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</si>
  <si>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</si>
  <si>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</si>
  <si>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</si>
  <si>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</si>
  <si>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</si>
  <si>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</si>
  <si>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</si>
  <si>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</si>
  <si>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</si>
  <si>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</si>
  <si>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</si>
  <si>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</si>
  <si>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</si>
  <si>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</si>
  <si>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</si>
  <si>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</si>
  <si>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</si>
  <si>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</si>
  <si>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</si>
  <si>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</si>
  <si>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</si>
  <si>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</si>
  <si>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</si>
  <si>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</si>
  <si>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</si>
  <si>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</si>
  <si>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</si>
  <si>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</si>
  <si>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</si>
  <si>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</si>
  <si>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</si>
  <si>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</si>
  <si>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</si>
  <si>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</si>
  <si>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</si>
  <si>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</si>
  <si>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</si>
  <si>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</si>
  <si>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</si>
  <si>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</si>
  <si>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</si>
  <si>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</si>
  <si>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</si>
  <si>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</si>
  <si>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</si>
  <si>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</si>
  <si>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</si>
  <si>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</si>
  <si>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</si>
  <si>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</si>
  <si>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</si>
  <si>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</si>
  <si>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</si>
  <si>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</si>
  <si>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</si>
  <si>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</si>
  <si>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</si>
  <si>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</si>
  <si>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</si>
  <si>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</si>
  <si>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</si>
  <si>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</si>
  <si>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</si>
  <si>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</si>
  <si>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</si>
  <si>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</si>
  <si>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</si>
  <si>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</si>
  <si>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</si>
  <si>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</si>
  <si>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</si>
  <si>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</si>
  <si>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</si>
  <si>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</si>
  <si>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</si>
  <si>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</si>
  <si>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</si>
  <si>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</si>
  <si>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</si>
  <si>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</si>
  <si>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</si>
  <si>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</si>
  <si>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</si>
  <si>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</si>
  <si>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</si>
  <si>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</si>
  <si>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</si>
  <si>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</si>
  <si>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</si>
  <si>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</si>
  <si>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</si>
  <si>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</si>
  <si>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</si>
  <si>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</si>
  <si>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</si>
  <si>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</si>
  <si>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</si>
  <si>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</si>
  <si>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</si>
  <si>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</si>
  <si>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</si>
  <si>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</si>
  <si>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</si>
  <si>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</si>
  <si>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</si>
  <si>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</si>
  <si>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</si>
  <si>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</si>
  <si>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</si>
  <si>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</si>
  <si>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</si>
  <si>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</si>
  <si>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</si>
  <si>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</si>
  <si>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</si>
  <si>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</si>
  <si>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</si>
  <si>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</si>
  <si>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</si>
  <si>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</si>
  <si>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</si>
  <si>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</si>
  <si>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</si>
  <si>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</si>
  <si>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</si>
  <si>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</si>
  <si>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</si>
  <si>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</si>
  <si>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</si>
  <si>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</si>
  <si>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</si>
  <si>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</si>
  <si>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</si>
  <si>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</si>
  <si>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</si>
  <si>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</si>
  <si>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</si>
  <si>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</si>
  <si>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</si>
  <si>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</si>
  <si>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</si>
  <si>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</si>
  <si>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</si>
  <si>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</si>
  <si>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</si>
  <si>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</si>
  <si>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</si>
  <si>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</si>
  <si>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</si>
  <si>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</si>
  <si>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</si>
  <si>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</si>
  <si>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</si>
  <si>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</si>
  <si>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</si>
  <si>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</si>
  <si>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</si>
  <si>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</si>
  <si>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</si>
  <si>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</si>
  <si>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</si>
  <si>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</si>
  <si>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</si>
  <si>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</si>
  <si>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</si>
  <si>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</si>
  <si>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</si>
  <si>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</si>
  <si>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</si>
  <si>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</si>
  <si>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</si>
  <si>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</si>
  <si>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</si>
  <si>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</si>
  <si>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</si>
  <si>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</si>
  <si>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</si>
  <si>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</si>
  <si>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</si>
  <si>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</si>
  <si>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</si>
  <si>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</si>
  <si>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</si>
  <si>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</si>
  <si>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</si>
  <si>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</si>
  <si>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</si>
  <si>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</si>
  <si>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</si>
  <si>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</si>
  <si>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</si>
  <si>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</si>
  <si>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</si>
  <si>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</si>
  <si>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</si>
  <si>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</si>
  <si>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</si>
  <si>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</si>
  <si>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</si>
  <si>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</si>
  <si>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</si>
  <si>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</si>
  <si>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</si>
  <si>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</si>
  <si>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</si>
  <si>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</si>
  <si>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</si>
  <si>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</si>
  <si>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</si>
  <si>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</si>
  <si>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</si>
  <si>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</si>
  <si>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</si>
  <si>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</si>
  <si>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</si>
  <si>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</si>
  <si>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</si>
  <si>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</si>
  <si>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</si>
  <si>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</si>
  <si>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</si>
  <si>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</si>
  <si>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</si>
  <si>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</si>
  <si>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</si>
  <si>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</si>
  <si>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</si>
  <si>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</si>
  <si>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</si>
  <si>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</si>
  <si>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</si>
  <si>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</si>
  <si>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</si>
  <si>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</si>
  <si>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</si>
  <si>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</si>
  <si>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</si>
  <si>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</si>
  <si>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</si>
  <si>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</si>
  <si>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</si>
  <si>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</si>
  <si>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</si>
  <si>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</si>
  <si>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</si>
  <si>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</si>
  <si>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</si>
  <si>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</si>
  <si>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</si>
  <si>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</si>
  <si>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</si>
  <si>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</si>
  <si>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</si>
  <si>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</si>
  <si>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</si>
  <si>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</si>
  <si>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</si>
  <si>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</si>
  <si>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</si>
  <si>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</si>
  <si>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</si>
  <si>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</si>
  <si>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</si>
  <si>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</si>
  <si>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</si>
  <si>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</si>
  <si>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</si>
  <si>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</si>
  <si>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</si>
  <si>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</si>
  <si>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</si>
  <si>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</si>
  <si>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</si>
  <si>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</si>
  <si>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</si>
  <si>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</si>
  <si>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</si>
  <si>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</si>
  <si>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</si>
  <si>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</si>
  <si>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</si>
  <si>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</si>
  <si>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</si>
  <si>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</si>
  <si>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</si>
  <si>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</si>
  <si>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</si>
  <si>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</si>
  <si>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</si>
  <si>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</si>
  <si>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</si>
  <si>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</si>
  <si>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</si>
  <si>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</si>
  <si>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</si>
  <si>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</si>
  <si>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</si>
  <si>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</si>
  <si>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</si>
  <si>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</si>
  <si>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</si>
  <si>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</si>
  <si>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</si>
  <si>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</si>
  <si>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</si>
  <si>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</si>
  <si>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</si>
  <si>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</si>
  <si>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</si>
  <si>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</si>
  <si>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</si>
  <si>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</si>
  <si>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</si>
  <si>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</si>
  <si>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</si>
  <si>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</si>
  <si>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</si>
  <si>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</si>
  <si>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</si>
  <si>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</si>
  <si>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</si>
  <si>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</si>
  <si>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</si>
  <si>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</si>
  <si>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</si>
  <si>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</si>
  <si>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</si>
  <si>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</si>
  <si>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</si>
  <si>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</si>
  <si>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</si>
  <si>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</si>
  <si>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</si>
  <si>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</si>
  <si>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</si>
  <si>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</si>
  <si>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</si>
  <si>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</si>
  <si>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</si>
  <si>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</si>
  <si>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</si>
  <si>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</si>
  <si>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</si>
  <si>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</si>
  <si>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</si>
  <si>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</si>
  <si>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</si>
  <si>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</si>
  <si>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</si>
  <si>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</si>
  <si>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</si>
  <si>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</si>
  <si>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</si>
  <si>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</si>
  <si>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</si>
  <si>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</si>
  <si>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</si>
  <si>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</si>
  <si>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</si>
  <si>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</si>
  <si>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</si>
  <si>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</si>
  <si>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</si>
  <si>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</si>
  <si>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</si>
  <si>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</si>
  <si>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</si>
  <si>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</si>
  <si>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</si>
  <si>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</si>
  <si>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</si>
  <si>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</si>
  <si>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</si>
  <si>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</si>
  <si>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</si>
  <si>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</si>
  <si>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</si>
  <si>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</si>
  <si>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</si>
  <si>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</si>
  <si>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</si>
  <si>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</si>
  <si>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</si>
  <si>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</si>
  <si>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</si>
  <si>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</si>
  <si>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</si>
  <si>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</si>
  <si>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</si>
  <si>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</si>
  <si>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</si>
  <si>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</si>
  <si>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</si>
  <si>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</si>
  <si>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</si>
  <si>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</si>
  <si>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</si>
  <si>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</si>
  <si>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</si>
  <si>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</si>
  <si>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</si>
  <si>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</si>
  <si>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</si>
  <si>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</si>
  <si>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</si>
  <si>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</si>
  <si>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</si>
  <si>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</si>
  <si>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</si>
  <si>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</si>
  <si>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</si>
  <si>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</si>
  <si>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</si>
  <si>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</si>
  <si>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</si>
  <si>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</si>
  <si>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</si>
  <si>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</si>
  <si>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</si>
  <si>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</si>
  <si>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</si>
  <si>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</si>
  <si>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</si>
  <si>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</si>
  <si>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</si>
  <si>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</si>
  <si>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</si>
  <si>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</si>
  <si>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</si>
  <si>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</si>
  <si>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</si>
  <si>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</si>
  <si>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</si>
  <si>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</si>
  <si>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</si>
  <si>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</si>
  <si>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</si>
  <si>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</si>
  <si>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</si>
  <si>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</si>
  <si>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</si>
  <si>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</si>
  <si>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</si>
  <si>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</si>
  <si>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</si>
  <si>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</si>
  <si>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</si>
  <si>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</si>
  <si>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</si>
  <si>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</si>
  <si>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</si>
  <si>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</si>
  <si>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</si>
  <si>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</si>
  <si>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</si>
  <si>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</si>
  <si>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</si>
  <si>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</si>
  <si>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</si>
  <si>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</si>
  <si>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</si>
  <si>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</si>
  <si>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</si>
  <si>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</si>
  <si>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</si>
  <si>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</si>
  <si>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</si>
  <si>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</si>
  <si>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</si>
  <si>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</si>
  <si>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</si>
  <si>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</si>
  <si>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</si>
  <si>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</si>
  <si>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</si>
  <si>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</si>
  <si>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</si>
  <si>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</si>
  <si>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</si>
  <si>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</si>
  <si>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</si>
  <si>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</si>
  <si>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</si>
  <si>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</si>
  <si>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</si>
  <si>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</si>
  <si>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</si>
  <si>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</si>
  <si>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</si>
  <si>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</si>
  <si>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</si>
  <si>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</si>
  <si>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</si>
  <si>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</si>
  <si>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</si>
  <si>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</si>
  <si>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</si>
  <si>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</si>
  <si>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</si>
  <si>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</si>
  <si>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</si>
  <si>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</si>
  <si>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</si>
  <si>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</si>
  <si>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</si>
  <si>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</si>
  <si>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</si>
  <si>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</si>
  <si>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</si>
  <si>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</si>
  <si>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</si>
  <si>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</si>
  <si>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</si>
  <si>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</si>
  <si>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</si>
  <si>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</si>
  <si>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</si>
  <si>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</si>
  <si>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</si>
  <si>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</si>
  <si>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</si>
  <si>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</si>
  <si>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</si>
  <si>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</si>
  <si>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</si>
  <si>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</si>
  <si>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</si>
  <si>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</si>
  <si>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</si>
  <si>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</si>
  <si>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</si>
  <si>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</si>
  <si>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</si>
  <si>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</si>
  <si>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</si>
  <si>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</si>
  <si>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</si>
  <si>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</si>
  <si>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</si>
  <si>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</si>
  <si>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</si>
  <si>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</si>
  <si>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</si>
  <si>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</si>
  <si>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</si>
  <si>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</si>
  <si>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</si>
  <si>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</si>
  <si>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</si>
  <si>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</si>
  <si>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</si>
  <si>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</si>
  <si>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</si>
  <si>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</si>
  <si>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</si>
  <si>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</si>
  <si>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</si>
  <si>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</si>
  <si>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</si>
  <si>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</si>
  <si>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</si>
  <si>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</si>
  <si>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</si>
  <si>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</si>
  <si>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</si>
  <si>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</si>
  <si>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</si>
  <si>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</si>
  <si>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</si>
  <si>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</si>
  <si>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</si>
  <si>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</si>
  <si>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</si>
  <si>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</si>
  <si>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</si>
  <si>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</si>
  <si>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</si>
  <si>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</si>
  <si>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</si>
  <si>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</si>
  <si>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</si>
  <si>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</si>
  <si>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</si>
  <si>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</si>
  <si>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</si>
  <si>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</si>
  <si>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</si>
  <si>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</si>
  <si>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</si>
  <si>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</si>
  <si>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</si>
  <si>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</si>
  <si>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</si>
  <si>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</si>
  <si>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</si>
  <si>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</si>
  <si>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</si>
  <si>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</si>
  <si>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</si>
  <si>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</si>
  <si>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</si>
  <si>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</si>
  <si>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</si>
  <si>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</si>
  <si>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</si>
  <si>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</si>
  <si>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</si>
  <si>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</si>
  <si>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</si>
  <si>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</si>
  <si>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</si>
  <si>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</si>
  <si>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</si>
  <si>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</si>
  <si>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</si>
  <si>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</si>
  <si>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</si>
  <si>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</si>
  <si>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</si>
  <si>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</si>
  <si>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</si>
  <si>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</si>
  <si>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</si>
  <si>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</si>
  <si>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</si>
  <si>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</si>
  <si>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</si>
  <si>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</si>
  <si>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</si>
  <si>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</si>
  <si>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</si>
  <si>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</si>
  <si>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</si>
  <si>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</si>
  <si>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</si>
  <si>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</si>
  <si>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</si>
  <si>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</si>
  <si>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</si>
  <si>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</si>
  <si>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</si>
  <si>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</si>
  <si>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</si>
  <si>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</si>
  <si>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</si>
  <si>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</si>
  <si>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</si>
  <si>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</si>
  <si>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</si>
  <si>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</si>
  <si>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</si>
  <si>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</si>
  <si>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</si>
  <si>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</si>
  <si>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</si>
  <si>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</si>
  <si>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</si>
  <si>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</si>
  <si>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</si>
  <si>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</si>
  <si>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</si>
  <si>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</si>
  <si>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</si>
  <si>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</si>
  <si>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</si>
  <si>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</si>
  <si>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</si>
  <si>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</si>
  <si>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</si>
  <si>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</si>
  <si>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</si>
  <si>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</si>
  <si>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</si>
  <si>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</si>
  <si>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</si>
  <si>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</si>
  <si>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</si>
  <si>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</si>
  <si>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</si>
  <si>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</si>
  <si>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</si>
  <si>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</si>
  <si>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</si>
  <si>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</si>
  <si>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</si>
  <si>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</si>
  <si>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</si>
  <si>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</si>
  <si>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</si>
  <si>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</si>
  <si>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</si>
  <si>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</si>
  <si>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</si>
  <si>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</si>
  <si>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</si>
  <si>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</si>
  <si>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</si>
  <si>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</si>
  <si>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</si>
  <si>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</si>
  <si>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</si>
  <si>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</si>
  <si>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</si>
  <si>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</si>
  <si>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</si>
  <si>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</si>
  <si>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</si>
  <si>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</si>
  <si>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</si>
  <si>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</si>
  <si>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</si>
  <si>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</si>
  <si>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</si>
  <si>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</si>
  <si>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</si>
  <si>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</si>
  <si>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</si>
  <si>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</si>
  <si>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</si>
  <si>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</si>
  <si>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</si>
  <si>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</si>
  <si>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</si>
  <si>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</si>
  <si>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</si>
  <si>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</si>
  <si>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</si>
  <si>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</si>
  <si>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</si>
  <si>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</si>
  <si>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</si>
  <si>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</si>
  <si>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</si>
  <si>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</si>
  <si>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</si>
  <si>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</si>
  <si>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</si>
  <si>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</si>
  <si>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</si>
  <si>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</si>
  <si>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</si>
  <si>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</si>
  <si>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</si>
  <si>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</si>
  <si>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</si>
  <si>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</si>
  <si>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</si>
  <si>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</si>
  <si>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</si>
  <si>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</si>
  <si>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</si>
  <si>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</si>
  <si>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</si>
  <si>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</si>
  <si>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</si>
  <si>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</si>
  <si>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</si>
  <si>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</si>
  <si>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</si>
  <si>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</si>
  <si>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</si>
  <si>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</si>
  <si>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</si>
  <si>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</si>
  <si>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</si>
  <si>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</si>
  <si>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</si>
  <si>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</si>
  <si>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</si>
  <si>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</si>
  <si>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</si>
  <si>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</si>
  <si>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</si>
  <si>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</si>
  <si>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</si>
  <si>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</si>
  <si>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</si>
  <si>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</si>
  <si>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</si>
  <si>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</si>
  <si>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</si>
  <si>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</si>
  <si>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</si>
  <si>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</si>
  <si>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</si>
  <si>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</si>
  <si>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</si>
  <si>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</si>
  <si>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</si>
  <si>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</si>
  <si>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</si>
  <si>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</si>
  <si>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</si>
  <si>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</si>
  <si>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</si>
  <si>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</si>
  <si>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</si>
  <si>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</si>
  <si>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</si>
  <si>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</si>
  <si>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</si>
  <si>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</si>
  <si>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</si>
  <si>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</si>
  <si>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</si>
  <si>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</si>
  <si>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</si>
  <si>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</si>
  <si>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</si>
  <si>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</si>
  <si>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</si>
  <si>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</si>
  <si>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</si>
  <si>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</si>
  <si>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</si>
  <si>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</si>
  <si>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</si>
  <si>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</si>
  <si>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</si>
  <si>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</si>
  <si>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</si>
  <si>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</si>
  <si>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</si>
  <si>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</si>
  <si>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</si>
  <si>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</si>
  <si>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</si>
  <si>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</si>
  <si>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</si>
  <si>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</si>
  <si>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</si>
  <si>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</si>
  <si>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</si>
  <si>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</si>
  <si>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</si>
  <si>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</si>
  <si>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</si>
  <si>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</si>
  <si>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</si>
  <si>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</si>
  <si>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</si>
  <si>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</si>
  <si>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</si>
  <si>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</si>
  <si>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</si>
  <si>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</si>
  <si>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</si>
  <si>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</si>
  <si>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</si>
  <si>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</si>
  <si>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</si>
  <si>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</si>
  <si>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</si>
  <si>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</si>
  <si>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</si>
  <si>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</si>
  <si>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</si>
  <si>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</si>
  <si>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</si>
  <si>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</si>
  <si>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</si>
  <si>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</si>
  <si>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</si>
  <si>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</si>
  <si>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</si>
  <si>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</si>
  <si>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</si>
  <si>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</si>
  <si>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</si>
  <si>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</si>
  <si>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</si>
  <si>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</si>
  <si>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</si>
  <si>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</si>
  <si>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</si>
  <si>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</si>
  <si>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</si>
  <si>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</si>
  <si>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</si>
  <si>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</si>
  <si>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</si>
  <si>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</si>
  <si>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</si>
  <si>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</si>
  <si>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</si>
  <si>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</si>
  <si>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</si>
  <si>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</si>
  <si>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</si>
  <si>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</si>
  <si>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</si>
  <si>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</si>
  <si>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</si>
  <si>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</si>
  <si>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</si>
  <si>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</si>
  <si>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</si>
  <si>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</si>
  <si>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</si>
  <si>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</si>
  <si>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</si>
  <si>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</si>
  <si>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</si>
  <si>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</si>
  <si>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</si>
  <si>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</si>
  <si>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</si>
  <si>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</si>
  <si>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</si>
  <si>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</si>
  <si>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</si>
  <si>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</si>
  <si>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</si>
  <si>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</si>
  <si>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</si>
  <si>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</si>
  <si>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</si>
  <si>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</si>
  <si>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</si>
  <si>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</si>
  <si>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</si>
  <si>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</si>
  <si>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</si>
  <si>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</si>
  <si>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</si>
  <si>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</si>
  <si>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</si>
  <si>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</si>
  <si>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</si>
  <si>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</si>
  <si>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</si>
  <si>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</si>
  <si>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</si>
  <si>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</si>
  <si>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</si>
  <si>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</si>
  <si>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</si>
  <si>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</si>
  <si>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</si>
  <si>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</si>
  <si>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</si>
  <si>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</si>
  <si>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</si>
  <si>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</si>
  <si>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</si>
  <si>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</si>
  <si>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</si>
  <si>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</si>
  <si>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</si>
  <si>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</si>
  <si>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</si>
  <si>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</si>
  <si>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</si>
  <si>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</si>
  <si>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</si>
  <si>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</si>
  <si>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</si>
  <si>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</si>
  <si>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</si>
  <si>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</si>
  <si>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</si>
  <si>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</si>
  <si>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</si>
  <si>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</si>
  <si>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</si>
  <si>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</si>
  <si>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</si>
  <si>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</si>
  <si>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</si>
  <si>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</si>
  <si>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</si>
  <si>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</si>
  <si>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</si>
  <si>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</si>
  <si>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</si>
  <si>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</si>
  <si>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</si>
  <si>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</si>
  <si>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</si>
  <si>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</si>
  <si>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</si>
  <si>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</si>
  <si>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</si>
  <si>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</si>
  <si>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</si>
  <si>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</si>
  <si>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</si>
  <si>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</si>
  <si>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</si>
  <si>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</si>
  <si>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</si>
  <si>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</si>
  <si>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</si>
  <si>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</si>
  <si>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</si>
  <si>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</si>
  <si>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</si>
  <si>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</si>
  <si>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</si>
  <si>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</si>
  <si>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</si>
  <si>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</si>
  <si>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</si>
  <si>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</si>
  <si>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</si>
  <si>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</si>
  <si>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</si>
  <si>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</si>
  <si>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</si>
  <si>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</si>
  <si>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</si>
  <si>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</si>
  <si>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</si>
  <si>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</si>
  <si>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</si>
  <si>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</si>
  <si>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</si>
  <si>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</si>
  <si>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</si>
  <si>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</si>
  <si>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</si>
  <si>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</si>
  <si>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</si>
  <si>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</si>
  <si>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</si>
  <si>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</si>
  <si>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</si>
  <si>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</si>
  <si>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</si>
  <si>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</si>
  <si>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</si>
  <si>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</si>
  <si>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</si>
  <si>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</si>
  <si>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</si>
  <si>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</si>
  <si>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</si>
  <si>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</si>
  <si>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</si>
  <si>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</si>
  <si>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</si>
  <si>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</si>
  <si>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</si>
  <si>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</si>
  <si>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</si>
  <si>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</si>
  <si>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</si>
  <si>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</si>
  <si>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</si>
  <si>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</si>
  <si>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</si>
  <si>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</si>
  <si>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</si>
  <si>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</si>
  <si>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</si>
  <si>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</si>
  <si>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</si>
  <si>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</si>
  <si>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</si>
  <si>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</si>
  <si>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</si>
  <si>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</si>
  <si>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</si>
  <si>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</si>
  <si>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</si>
  <si>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</si>
  <si>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</si>
  <si>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</si>
  <si>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</si>
  <si>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</si>
  <si>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</si>
  <si>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</si>
  <si>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</si>
  <si>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</si>
  <si>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</si>
  <si>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</si>
  <si>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</si>
  <si>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</si>
  <si>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</si>
  <si>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</si>
  <si>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</si>
  <si>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</si>
  <si>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</si>
  <si>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</si>
  <si>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</si>
  <si>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</si>
  <si>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</si>
  <si>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</si>
  <si>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</si>
  <si>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</si>
  <si>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</si>
  <si>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</si>
  <si>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</si>
  <si>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</si>
  <si>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</si>
  <si>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</si>
  <si>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</si>
  <si>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</si>
  <si>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</si>
  <si>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</si>
  <si>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</si>
  <si>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</si>
  <si>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</si>
  <si>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</si>
  <si>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</si>
  <si>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</si>
  <si>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</si>
  <si>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</si>
  <si>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</si>
  <si>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</si>
  <si>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</si>
  <si>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</si>
  <si>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</si>
  <si>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</si>
  <si>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</si>
  <si>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</si>
  <si>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</si>
  <si>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</si>
  <si>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</si>
  <si>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</si>
  <si>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</si>
  <si>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</si>
  <si>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</si>
  <si>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</si>
  <si>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</si>
  <si>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</si>
  <si>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</si>
  <si>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</si>
  <si>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</si>
  <si>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</si>
  <si>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</si>
  <si>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</si>
  <si>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</si>
  <si>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</si>
  <si>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</si>
  <si>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</si>
  <si>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</si>
  <si>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</si>
  <si>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</si>
  <si>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</si>
  <si>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</si>
  <si>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</si>
  <si>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</si>
  <si>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</si>
  <si>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</si>
  <si>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</si>
  <si>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</si>
  <si>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</si>
  <si>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</si>
  <si>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</si>
  <si>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</si>
  <si>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</si>
  <si>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</si>
  <si>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</si>
  <si>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</si>
  <si>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</si>
  <si>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</si>
  <si>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</si>
  <si>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</si>
  <si>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</si>
  <si>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</si>
  <si>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</si>
  <si>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</si>
  <si>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</si>
  <si>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</si>
  <si>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</si>
  <si>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</si>
  <si>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</si>
  <si>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</si>
  <si>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</si>
  <si>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</si>
  <si>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</si>
  <si>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</si>
  <si>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</si>
  <si>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</si>
  <si>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</si>
  <si>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</si>
  <si>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</si>
  <si>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</si>
  <si>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</si>
  <si>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</si>
  <si>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</si>
  <si>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</si>
  <si>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</si>
  <si>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</si>
  <si>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</si>
  <si>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</si>
  <si>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</si>
  <si>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</si>
  <si>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</si>
  <si>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</si>
  <si>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</si>
  <si>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</si>
  <si>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</si>
  <si>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</si>
  <si>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</si>
  <si>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</si>
  <si>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</si>
  <si>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</si>
  <si>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</si>
  <si>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</si>
  <si>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</si>
  <si>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</si>
  <si>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</si>
  <si>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</si>
  <si>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</si>
  <si>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</si>
  <si>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</si>
  <si>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</si>
  <si>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</si>
  <si>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</si>
  <si>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</si>
  <si>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</si>
  <si>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</si>
  <si>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</si>
  <si>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</si>
  <si>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</si>
  <si>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</si>
  <si>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</si>
  <si>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</si>
  <si>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</si>
  <si>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</si>
  <si>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</si>
  <si>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</si>
  <si>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</si>
  <si>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</si>
  <si>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</si>
  <si>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</si>
  <si>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</si>
  <si>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</si>
  <si>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</si>
  <si>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</si>
  <si>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</si>
  <si>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</si>
  <si>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</si>
  <si>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</si>
  <si>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</si>
  <si>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</si>
  <si>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</si>
  <si>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</si>
  <si>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</si>
  <si>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</si>
  <si>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</si>
  <si>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</si>
  <si>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</si>
  <si>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</si>
  <si>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</si>
  <si>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</si>
  <si>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</si>
  <si>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</si>
  <si>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</si>
  <si>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</si>
  <si>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</si>
  <si>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</si>
  <si>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</si>
  <si>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</si>
  <si>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</si>
  <si>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</si>
  <si>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</si>
  <si>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</si>
  <si>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</si>
  <si>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</si>
  <si>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</si>
  <si>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</si>
  <si>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</si>
  <si>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</si>
  <si>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</si>
  <si>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</si>
  <si>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</si>
  <si>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</si>
  <si>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</si>
  <si>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</si>
  <si>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</si>
  <si>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</si>
  <si>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</si>
  <si>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</si>
  <si>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</si>
  <si>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</si>
  <si>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</si>
  <si>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</si>
  <si>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</si>
  <si>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</si>
  <si>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</si>
  <si>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</si>
  <si>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</si>
  <si>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</si>
  <si>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</si>
  <si>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</si>
  <si>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</si>
  <si>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</si>
  <si>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</si>
  <si>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</si>
  <si>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</si>
  <si>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</si>
  <si>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</si>
  <si>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</si>
  <si>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</si>
  <si>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</si>
  <si>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</si>
  <si>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</si>
  <si>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</si>
  <si>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</si>
  <si>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</si>
  <si>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</si>
  <si>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</si>
  <si>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</si>
  <si>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</si>
  <si>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</si>
  <si>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</si>
  <si>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</si>
  <si>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</si>
  <si>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</si>
  <si>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</si>
  <si>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</si>
  <si>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</si>
  <si>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</si>
  <si>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</si>
  <si>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</si>
  <si>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</si>
  <si>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</si>
  <si>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</si>
  <si>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</si>
  <si>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</si>
  <si>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</si>
  <si>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</si>
  <si>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</si>
  <si>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</si>
  <si>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</si>
  <si>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</si>
  <si>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</si>
  <si>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</si>
  <si>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</si>
  <si>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</si>
  <si>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</si>
  <si>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</si>
  <si>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</si>
  <si>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</si>
  <si>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</si>
  <si>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</si>
  <si>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</si>
  <si>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</si>
  <si>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</si>
  <si>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</si>
  <si>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</si>
  <si>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</si>
  <si>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</si>
  <si>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</si>
  <si>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</si>
  <si>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</si>
  <si>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</si>
  <si>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</si>
  <si>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</si>
  <si>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</si>
  <si>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</si>
  <si>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</si>
  <si>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</si>
  <si>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</si>
  <si>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</si>
  <si>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</si>
  <si>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</si>
  <si>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</si>
  <si>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</si>
  <si>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</si>
  <si>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</si>
  <si>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</si>
  <si>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</si>
  <si>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</si>
  <si>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</si>
  <si>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</si>
  <si>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</si>
  <si>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</si>
  <si>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</si>
  <si>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</si>
  <si>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</si>
  <si>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</si>
  <si>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</si>
  <si>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</si>
  <si>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</si>
  <si>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</si>
  <si>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</si>
  <si>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</si>
  <si>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</si>
  <si>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</si>
  <si>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</si>
  <si>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</si>
  <si>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</si>
  <si>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</si>
  <si>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</si>
  <si>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</si>
  <si>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</si>
  <si>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</si>
  <si>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</si>
  <si>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</si>
  <si>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</si>
  <si>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</si>
  <si>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</si>
  <si>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</si>
  <si>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</si>
  <si>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</si>
  <si>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</si>
  <si>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</si>
  <si>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</si>
  <si>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</si>
  <si>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</si>
  <si>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</si>
  <si>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</si>
  <si>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</si>
  <si>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</si>
  <si>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</si>
  <si>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</si>
  <si>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</si>
  <si>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</si>
  <si>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</si>
  <si>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</si>
  <si>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</si>
  <si>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</si>
  <si>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</si>
  <si>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</si>
  <si>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</si>
  <si>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</si>
  <si>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</si>
  <si>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</si>
  <si>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</si>
  <si>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</si>
  <si>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</si>
  <si>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</si>
  <si>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</si>
  <si>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</si>
  <si>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</si>
  <si>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</si>
  <si>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</si>
  <si>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</si>
  <si>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</si>
  <si>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</si>
  <si>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</si>
  <si>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</si>
  <si>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</si>
  <si>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</si>
  <si>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</si>
  <si>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</si>
  <si>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</si>
  <si>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</si>
  <si>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</si>
  <si>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</si>
  <si>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</si>
  <si>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</si>
  <si>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</si>
  <si>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</si>
  <si>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</si>
  <si>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</si>
  <si>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</si>
  <si>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</si>
  <si>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</si>
  <si>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</si>
  <si>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</si>
  <si>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</si>
  <si>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</si>
  <si>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</si>
  <si>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</si>
  <si>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</si>
  <si>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</si>
  <si>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</si>
  <si>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</si>
  <si>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</si>
  <si>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</si>
  <si>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</si>
  <si>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</si>
  <si>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</si>
  <si>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</si>
  <si>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</si>
  <si>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</si>
  <si>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</si>
  <si>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</si>
  <si>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</si>
  <si>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</si>
  <si>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</si>
  <si>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</si>
  <si>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</si>
  <si>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</si>
  <si>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</si>
  <si>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</si>
  <si>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</si>
  <si>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</si>
  <si>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</si>
  <si>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</si>
  <si>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</si>
  <si>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</si>
  <si>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</si>
  <si>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</si>
  <si>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</si>
  <si>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</si>
  <si>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</si>
  <si>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</si>
  <si>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</si>
  <si>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</si>
  <si>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</si>
  <si>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</si>
  <si>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</si>
  <si>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</si>
  <si>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</si>
  <si>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</si>
  <si>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</si>
  <si>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</si>
  <si>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</si>
  <si>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</si>
  <si>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</si>
  <si>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</si>
  <si>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</si>
  <si>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</si>
  <si>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</si>
  <si>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</si>
  <si>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</si>
  <si>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</si>
  <si>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</si>
  <si>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</si>
  <si>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</si>
  <si>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</si>
  <si>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</si>
  <si>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</si>
  <si>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</si>
  <si>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</si>
  <si>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</si>
  <si>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</si>
  <si>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</si>
  <si>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</si>
  <si>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</si>
  <si>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</si>
  <si>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</si>
  <si>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</si>
  <si>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</si>
  <si>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</si>
  <si>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</si>
  <si>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</si>
  <si>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</si>
  <si>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</si>
  <si>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</si>
  <si>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</si>
  <si>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</si>
  <si>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</si>
  <si>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</si>
  <si>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</si>
  <si>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</si>
  <si>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</si>
  <si>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</si>
  <si>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</si>
  <si>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</si>
  <si>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</si>
  <si>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</si>
  <si>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</si>
  <si>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</si>
  <si>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</si>
  <si>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</si>
  <si>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</si>
  <si>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</si>
  <si>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</si>
  <si>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</si>
  <si>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</si>
  <si>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</si>
  <si>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</si>
  <si>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</si>
  <si>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</si>
  <si>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</si>
  <si>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</si>
  <si>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</si>
  <si>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</si>
  <si>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</si>
  <si>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</si>
  <si>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</si>
  <si>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</si>
  <si>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</si>
  <si>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</si>
  <si>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</si>
  <si>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</si>
  <si>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</si>
  <si>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</si>
  <si>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</si>
  <si>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</si>
  <si>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</si>
  <si>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</si>
  <si>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</si>
  <si>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</si>
  <si>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</si>
  <si>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</si>
  <si>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</si>
  <si>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</si>
  <si>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</si>
  <si>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</si>
  <si>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</si>
  <si>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</si>
  <si>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</si>
  <si>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</si>
  <si>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</si>
  <si>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</si>
  <si>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</si>
  <si>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</si>
  <si>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</si>
  <si>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</si>
  <si>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</si>
  <si>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</si>
  <si>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</si>
  <si>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</si>
  <si>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</si>
  <si>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</si>
  <si>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</si>
  <si>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</si>
  <si>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</si>
  <si>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</si>
  <si>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</si>
  <si>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</si>
  <si>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</si>
  <si>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</si>
  <si>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</si>
  <si>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</si>
  <si>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</si>
  <si>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</si>
  <si>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</si>
  <si>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</si>
  <si>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</si>
  <si>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</si>
  <si>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</si>
  <si>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</si>
  <si>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</si>
  <si>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</si>
  <si>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</si>
  <si>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</si>
  <si>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</si>
  <si>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</si>
  <si>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</si>
  <si>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</si>
  <si>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</si>
  <si>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</si>
  <si>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</si>
  <si>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</si>
  <si>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</si>
  <si>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</si>
  <si>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</si>
  <si>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</si>
  <si>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</si>
  <si>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</si>
  <si>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</si>
  <si>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</si>
  <si>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</si>
  <si>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</si>
  <si>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</si>
  <si>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</si>
  <si>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</si>
  <si>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</si>
  <si>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</si>
  <si>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</si>
  <si>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</si>
  <si>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</si>
  <si>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</si>
  <si>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</si>
  <si>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</si>
  <si>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</si>
  <si>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</si>
  <si>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</si>
  <si>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</si>
  <si>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</si>
  <si>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</si>
  <si>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</si>
  <si>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</si>
  <si>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</si>
  <si>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</si>
  <si>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</si>
  <si>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</si>
  <si>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</si>
  <si>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</si>
  <si>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</si>
  <si>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</si>
  <si>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</si>
  <si>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</si>
  <si>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</si>
  <si>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</si>
  <si>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</si>
  <si>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</si>
  <si>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</si>
  <si>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</si>
  <si>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</si>
  <si>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</si>
  <si>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</si>
  <si>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</si>
  <si>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</si>
  <si>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</si>
  <si>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</si>
  <si>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</si>
  <si>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</si>
  <si>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</si>
  <si>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</si>
  <si>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</si>
  <si>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</si>
  <si>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</si>
  <si>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</si>
  <si>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</si>
  <si>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</si>
  <si>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</si>
  <si>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</si>
  <si>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</si>
  <si>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</si>
  <si>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</si>
  <si>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</si>
  <si>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</si>
  <si>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</si>
  <si>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</si>
  <si>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</si>
  <si>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</si>
  <si>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</si>
  <si>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</si>
  <si>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</si>
  <si>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</si>
  <si>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</si>
  <si>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</si>
  <si>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</si>
  <si>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</si>
  <si>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</si>
  <si>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</si>
  <si>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</si>
  <si>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</si>
  <si>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</si>
  <si>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</si>
  <si>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</si>
  <si>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</si>
  <si>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</si>
  <si>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</si>
  <si>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</si>
  <si>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</si>
  <si>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</si>
  <si>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</si>
  <si>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</si>
  <si>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</si>
  <si>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</si>
  <si>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</si>
  <si>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</si>
  <si>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</si>
  <si>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</si>
  <si>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</si>
  <si>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</si>
  <si>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</si>
  <si>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</si>
  <si>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</si>
  <si>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</si>
  <si>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</si>
  <si>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</si>
  <si>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</si>
  <si>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</si>
  <si>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</si>
  <si>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</si>
  <si>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</si>
  <si>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</si>
  <si>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</si>
  <si>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</si>
  <si>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</si>
  <si>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</si>
  <si>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</si>
  <si>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</si>
  <si>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</si>
  <si>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</si>
  <si>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</si>
  <si>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</si>
  <si>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</si>
  <si>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</si>
  <si>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</si>
  <si>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</si>
  <si>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</si>
  <si>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</si>
  <si>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</si>
  <si>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</si>
  <si>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</si>
  <si>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</si>
  <si>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</si>
  <si>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</si>
  <si>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</si>
  <si>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</si>
  <si>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</si>
  <si>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</si>
  <si>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</si>
  <si>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</si>
  <si>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</si>
  <si>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</si>
  <si>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</si>
  <si>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</si>
  <si>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</si>
  <si>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</si>
  <si>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</si>
  <si>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</si>
  <si>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</si>
  <si>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</si>
  <si>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</si>
  <si>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</si>
  <si>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</si>
  <si>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</si>
  <si>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</si>
  <si>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</si>
  <si>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</si>
  <si>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</si>
  <si>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</si>
  <si>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</si>
  <si>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</si>
  <si>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</si>
  <si>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</si>
  <si>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</si>
  <si>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</si>
  <si>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</si>
  <si>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</si>
  <si>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</si>
  <si>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</si>
  <si>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</si>
  <si>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</si>
  <si>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</si>
  <si>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</si>
  <si>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</si>
  <si>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</si>
  <si>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</si>
  <si>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</si>
  <si>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</si>
  <si>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</si>
  <si>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</si>
  <si>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</si>
  <si>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</si>
  <si>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</si>
  <si>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</si>
  <si>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</si>
  <si>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</si>
  <si>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</si>
  <si>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</si>
  <si>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</si>
  <si>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</si>
  <si>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</si>
  <si>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</si>
  <si>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</si>
  <si>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</si>
  <si>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</si>
  <si>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</si>
  <si>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</si>
  <si>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</si>
  <si>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</si>
  <si>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</si>
  <si>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</si>
  <si>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</si>
  <si>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</si>
  <si>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</si>
  <si>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</si>
  <si>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</si>
  <si>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</si>
  <si>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</si>
  <si>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</si>
  <si>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</si>
  <si>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</si>
  <si>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</si>
  <si>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</si>
  <si>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</si>
  <si>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</si>
  <si>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</si>
  <si>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</si>
  <si>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</si>
  <si>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</si>
  <si>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</si>
  <si>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</si>
  <si>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</si>
  <si>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</si>
  <si>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</si>
  <si>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</si>
  <si>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</si>
  <si>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</si>
  <si>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</si>
  <si>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</si>
  <si>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</si>
  <si>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</si>
  <si>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</si>
  <si>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</si>
  <si>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</si>
  <si>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</si>
  <si>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</si>
  <si>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</si>
  <si>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</si>
  <si>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</si>
  <si>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</si>
  <si>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</si>
  <si>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</si>
  <si>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</si>
  <si>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</si>
  <si>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</si>
  <si>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</si>
  <si>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</si>
  <si>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</si>
  <si>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</si>
  <si>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</si>
  <si>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</si>
  <si>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</si>
  <si>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</si>
  <si>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</si>
  <si>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</si>
  <si>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</si>
  <si>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</si>
  <si>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</si>
  <si>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</si>
  <si>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</si>
  <si>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</si>
  <si>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</si>
  <si>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</si>
  <si>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</si>
  <si>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</si>
  <si>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</si>
  <si>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</si>
  <si>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</si>
  <si>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</si>
  <si>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</si>
  <si>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</si>
  <si>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</si>
  <si>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</si>
  <si>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</si>
  <si>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</si>
  <si>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</si>
  <si>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</si>
  <si>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</si>
  <si>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</si>
  <si>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</si>
  <si>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</si>
  <si>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</si>
  <si>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</si>
  <si>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</si>
  <si>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</si>
  <si>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</si>
  <si>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</si>
  <si>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</si>
  <si>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</si>
  <si>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</si>
  <si>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</si>
  <si>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</si>
  <si>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</si>
  <si>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</si>
  <si>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</si>
  <si>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</si>
  <si>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</si>
  <si>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</si>
  <si>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</si>
  <si>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</si>
  <si>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</si>
  <si>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</si>
  <si>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</si>
  <si>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</si>
  <si>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</si>
  <si>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</si>
  <si>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</si>
  <si>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</si>
  <si>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</si>
  <si>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</si>
  <si>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</si>
  <si>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</si>
  <si>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</si>
  <si>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</si>
  <si>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</si>
  <si>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</si>
  <si>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</si>
  <si>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</si>
  <si>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</si>
  <si>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</si>
  <si>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</si>
  <si>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</si>
  <si>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</si>
  <si>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</si>
  <si>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</si>
  <si>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</si>
  <si>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</si>
  <si>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</si>
  <si>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</si>
  <si>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</si>
  <si>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</si>
  <si>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</si>
  <si>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</si>
  <si>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</si>
  <si>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</si>
  <si>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</si>
  <si>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</si>
  <si>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</si>
  <si>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</si>
  <si>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</si>
  <si>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</si>
  <si>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</si>
  <si>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</si>
  <si>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</si>
  <si>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</si>
  <si>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</si>
  <si>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</si>
  <si>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</si>
  <si>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</si>
  <si>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</si>
  <si>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</si>
  <si>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</si>
  <si>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</si>
  <si>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</si>
  <si>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</si>
  <si>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</si>
  <si>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</si>
  <si>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</si>
  <si>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</si>
  <si>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</si>
  <si>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</si>
  <si>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</si>
  <si>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</si>
  <si>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</si>
  <si>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</si>
  <si>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</si>
  <si>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</si>
  <si>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</si>
  <si>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</si>
  <si>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</si>
  <si>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</si>
  <si>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</si>
  <si>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</si>
  <si>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</si>
  <si>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</si>
  <si>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</si>
  <si>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</si>
  <si>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</si>
  <si>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</si>
  <si>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</si>
  <si>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</si>
  <si>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</si>
  <si>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</si>
  <si>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</si>
  <si>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</si>
  <si>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</si>
  <si>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</si>
  <si>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</si>
  <si>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</si>
  <si>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</si>
  <si>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</si>
  <si>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</si>
  <si>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</si>
  <si>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</si>
  <si>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</si>
  <si>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</si>
  <si>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</si>
  <si>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</si>
  <si>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</si>
  <si>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</si>
  <si>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</si>
  <si>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</si>
  <si>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</si>
  <si>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</si>
  <si>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</si>
  <si>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</si>
  <si>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</si>
  <si>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</si>
  <si>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</si>
  <si>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</si>
  <si>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</si>
  <si>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</si>
  <si>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</si>
  <si>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</si>
  <si>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</si>
  <si>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</si>
  <si>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</si>
  <si>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</si>
  <si>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</si>
  <si>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</si>
  <si>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</si>
  <si>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</si>
  <si>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</si>
  <si>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</si>
  <si>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</si>
  <si>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</si>
  <si>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</si>
  <si>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</si>
  <si>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</si>
  <si>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</si>
  <si>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</si>
  <si>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</si>
  <si>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</si>
  <si>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</si>
  <si>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</si>
  <si>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</si>
  <si>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</si>
  <si>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</si>
  <si>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</si>
  <si>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</si>
  <si>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</si>
  <si>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</si>
  <si>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</si>
  <si>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</si>
  <si>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</si>
  <si>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</si>
  <si>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</si>
  <si>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</si>
  <si>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</si>
  <si>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</si>
  <si>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</si>
  <si>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</si>
  <si>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</si>
  <si>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</si>
  <si>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</si>
  <si>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</si>
  <si>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</si>
  <si>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</si>
  <si>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</si>
  <si>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</si>
  <si>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</si>
  <si>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</si>
  <si>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</si>
  <si>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</si>
  <si>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</si>
  <si>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</si>
  <si>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</si>
  <si>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</si>
  <si>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</si>
  <si>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</si>
  <si>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</si>
  <si>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</si>
  <si>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</si>
  <si>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</si>
  <si>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</si>
  <si>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</si>
  <si>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</si>
  <si>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</si>
  <si>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</si>
  <si>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</si>
  <si>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</si>
  <si>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</si>
  <si>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</si>
  <si>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</si>
  <si>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</si>
  <si>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</si>
  <si>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</si>
  <si>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</si>
  <si>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</si>
  <si>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</si>
  <si>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</si>
  <si>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</si>
  <si>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</si>
  <si>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</si>
  <si>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</si>
  <si>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</si>
  <si>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</si>
  <si>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</si>
  <si>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</si>
  <si>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</si>
  <si>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</si>
  <si>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</si>
  <si>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</si>
  <si>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</si>
  <si>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</si>
  <si>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</si>
  <si>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</si>
  <si>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</si>
  <si>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</si>
  <si>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</si>
  <si>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</si>
  <si>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</si>
  <si>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</si>
  <si>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</si>
  <si>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</si>
  <si>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</si>
  <si>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</si>
  <si>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</si>
  <si>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</si>
  <si>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</si>
  <si>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</si>
  <si>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</si>
  <si>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</si>
  <si>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</si>
  <si>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</si>
  <si>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</si>
  <si>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</si>
  <si>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</si>
  <si>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</si>
  <si>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</si>
  <si>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</si>
  <si>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</si>
  <si>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</si>
  <si>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</si>
  <si>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</si>
  <si>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</si>
  <si>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</si>
  <si>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</si>
  <si>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</si>
  <si>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</si>
  <si>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</si>
  <si>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</si>
  <si>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</si>
  <si>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</si>
  <si>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</si>
  <si>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</si>
  <si>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</si>
  <si>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</si>
  <si>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</si>
  <si>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</si>
  <si>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</si>
  <si>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</si>
  <si>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</si>
  <si>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</si>
  <si>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</si>
  <si>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</si>
  <si>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</si>
  <si>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</si>
  <si>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</si>
  <si>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</si>
  <si>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</si>
  <si>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</si>
  <si>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</si>
  <si>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</si>
  <si>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</si>
  <si>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</si>
  <si>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</si>
  <si>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</si>
  <si>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</si>
  <si>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</si>
  <si>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</si>
  <si>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</si>
  <si>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</si>
  <si>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</si>
  <si>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</si>
  <si>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</si>
  <si>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</si>
  <si>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</si>
  <si>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</si>
  <si>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</si>
  <si>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</si>
  <si>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</si>
  <si>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</si>
  <si>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</si>
  <si>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</si>
  <si>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</si>
  <si>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</si>
  <si>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</si>
  <si>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</si>
  <si>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</si>
  <si>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</si>
  <si>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</si>
  <si>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</si>
  <si>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</si>
  <si>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</si>
  <si>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</si>
  <si>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</si>
  <si>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</si>
  <si>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</si>
  <si>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</si>
  <si>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</si>
  <si>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</si>
  <si>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</si>
  <si>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</si>
  <si>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</si>
  <si>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</si>
  <si>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</si>
  <si>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</si>
  <si>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</si>
  <si>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</si>
  <si>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</si>
  <si>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</si>
  <si>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</si>
  <si>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</si>
  <si>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</si>
  <si>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</si>
  <si>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</si>
  <si>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</si>
  <si>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</si>
  <si>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</si>
  <si>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</si>
  <si>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</si>
  <si>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</si>
  <si>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</si>
  <si>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</si>
  <si>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</si>
  <si>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</si>
  <si>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</si>
  <si>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</si>
  <si>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</si>
  <si>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</si>
  <si>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</si>
  <si>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</si>
  <si>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</si>
  <si>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</si>
  <si>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</si>
  <si>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</si>
  <si>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</si>
  <si>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</si>
  <si>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</si>
  <si>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</si>
  <si>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</si>
  <si>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</si>
  <si>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</si>
  <si>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</si>
  <si>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</si>
  <si>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</si>
  <si>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</si>
  <si>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</si>
  <si>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</si>
  <si>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</si>
  <si>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</si>
  <si>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</si>
  <si>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</si>
  <si>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</si>
  <si>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</si>
  <si>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</si>
  <si>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</si>
  <si>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</si>
  <si>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</si>
  <si>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</si>
  <si>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</si>
  <si>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</si>
  <si>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</si>
  <si>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</si>
  <si>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</si>
  <si>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</si>
  <si>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</si>
  <si>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</si>
  <si>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</si>
  <si>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</si>
  <si>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</si>
  <si>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</si>
  <si>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</si>
  <si>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</si>
  <si>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</si>
  <si>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</si>
  <si>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</si>
  <si>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</si>
  <si>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</si>
  <si>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</si>
  <si>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</si>
  <si>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</si>
  <si>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</si>
  <si>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</si>
  <si>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</si>
  <si>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</si>
  <si>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</si>
  <si>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</si>
  <si>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</si>
  <si>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</si>
  <si>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</si>
  <si>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</si>
  <si>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</si>
  <si>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</si>
  <si>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</si>
  <si>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</si>
  <si>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</si>
  <si>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</si>
  <si>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</si>
  <si>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</si>
  <si>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</si>
  <si>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</si>
  <si>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</si>
  <si>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</si>
  <si>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</si>
  <si>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</si>
  <si>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</si>
  <si>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</si>
  <si>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</si>
  <si>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</si>
  <si>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</si>
  <si>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</si>
  <si>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</si>
  <si>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</si>
  <si>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</si>
  <si>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</si>
  <si>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</si>
  <si>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</si>
  <si>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</si>
  <si>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</si>
  <si>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</si>
  <si>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</si>
  <si>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</si>
  <si>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</si>
  <si>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</si>
  <si>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</si>
  <si>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</si>
  <si>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</si>
  <si>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</si>
  <si>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</si>
  <si>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</si>
  <si>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</si>
  <si>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</si>
  <si>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</si>
  <si>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</si>
  <si>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</si>
  <si>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</si>
  <si>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</si>
  <si>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</si>
  <si>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</si>
  <si>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</si>
  <si>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</si>
  <si>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</si>
  <si>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</si>
  <si>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</si>
  <si>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</si>
  <si>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</si>
  <si>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</si>
  <si>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</si>
  <si>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</si>
  <si>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</si>
  <si>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</si>
  <si>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</si>
  <si>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</si>
  <si>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</si>
  <si>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</si>
  <si>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</si>
  <si>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</si>
  <si>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</si>
  <si>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</si>
  <si>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</si>
  <si>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</si>
  <si>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</si>
  <si>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</si>
  <si>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</si>
  <si>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</si>
  <si>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</si>
  <si>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</si>
  <si>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</si>
  <si>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</si>
  <si>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</si>
  <si>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</si>
  <si>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</si>
  <si>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</si>
  <si>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</si>
  <si>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</si>
  <si>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</si>
  <si>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</si>
  <si>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</si>
  <si>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</si>
  <si>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</si>
  <si>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</si>
  <si>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</si>
  <si>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</si>
  <si>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</si>
  <si>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</si>
  <si>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</si>
  <si>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</si>
  <si>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</si>
  <si>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</si>
  <si>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</si>
  <si>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</si>
  <si>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</si>
  <si>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</si>
  <si>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</si>
  <si>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</si>
  <si>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</si>
  <si>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</si>
  <si>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</si>
  <si>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</si>
  <si>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</si>
  <si>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</si>
  <si>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</si>
  <si>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</si>
  <si>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</si>
  <si>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</si>
  <si>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</si>
  <si>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</si>
  <si>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</si>
  <si>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</si>
  <si>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</si>
  <si>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</si>
  <si>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</si>
  <si>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</si>
  <si>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</si>
  <si>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</si>
  <si>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</si>
  <si>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</si>
  <si>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</si>
  <si>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</si>
  <si>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</si>
  <si>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</si>
  <si>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</si>
  <si>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</si>
  <si>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</si>
  <si>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</si>
  <si>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</si>
  <si>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</si>
  <si>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</si>
  <si>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</si>
  <si>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</si>
  <si>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</si>
  <si>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</si>
  <si>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</si>
  <si>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</si>
  <si>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</si>
  <si>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</si>
  <si>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</si>
  <si>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</si>
  <si>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</si>
  <si>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</si>
  <si>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</si>
  <si>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</si>
  <si>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</si>
  <si>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</si>
  <si>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</si>
  <si>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</si>
  <si>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</si>
  <si>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</si>
  <si>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</si>
  <si>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</si>
  <si>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</si>
  <si>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</si>
  <si>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</si>
  <si>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</si>
  <si>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</si>
  <si>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</si>
  <si>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</si>
  <si>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</si>
  <si>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</si>
  <si>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</si>
  <si>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</si>
  <si>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</si>
  <si>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</si>
  <si>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</si>
  <si>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</si>
  <si>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</si>
  <si>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</si>
  <si>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</si>
  <si>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</si>
  <si>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</si>
  <si>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</si>
  <si>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</si>
  <si>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</si>
  <si>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</si>
  <si>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</si>
  <si>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</si>
  <si>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</si>
  <si>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</si>
  <si>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</si>
  <si>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</si>
  <si>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</si>
  <si>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</si>
  <si>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</si>
  <si>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</si>
  <si>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</si>
  <si>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</si>
  <si>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</si>
  <si>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</si>
  <si>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</si>
  <si>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</si>
  <si>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</si>
  <si>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</si>
  <si>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</si>
  <si>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</si>
  <si>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</si>
  <si>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</si>
  <si>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</si>
  <si>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</si>
  <si>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</si>
  <si>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</si>
  <si>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</si>
  <si>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</si>
  <si>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</si>
  <si>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</si>
  <si>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</si>
  <si>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</si>
  <si>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</si>
  <si>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</si>
  <si>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</si>
  <si>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</si>
  <si>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</si>
  <si>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</si>
  <si>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</si>
  <si>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</si>
  <si>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</si>
  <si>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</si>
  <si>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</si>
  <si>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</si>
  <si>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</si>
  <si>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</si>
  <si>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</si>
  <si>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</si>
  <si>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</si>
  <si>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</si>
  <si>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</si>
  <si>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</si>
  <si>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</si>
  <si>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</si>
  <si>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</si>
  <si>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</si>
  <si>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</si>
  <si>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</si>
  <si>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</si>
  <si>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</si>
  <si>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</si>
  <si>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</si>
  <si>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</si>
  <si>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</si>
  <si>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</si>
  <si>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</si>
  <si>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</si>
  <si>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</si>
  <si>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</si>
  <si>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</si>
  <si>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</si>
  <si>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</si>
  <si>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</si>
  <si>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</si>
  <si>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</si>
  <si>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</si>
  <si>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</si>
  <si>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</si>
  <si>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</si>
  <si>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</si>
  <si>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</si>
  <si>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</si>
  <si>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</si>
  <si>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</si>
  <si>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</si>
  <si>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</si>
  <si>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</si>
  <si>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</si>
  <si>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</si>
  <si>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</si>
  <si>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</si>
  <si>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</si>
  <si>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</si>
  <si>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</si>
  <si>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</si>
  <si>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</si>
  <si>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</si>
  <si>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</si>
  <si>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</si>
  <si>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</si>
  <si>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</si>
  <si>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</si>
  <si>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</si>
  <si>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</si>
  <si>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</si>
  <si>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</si>
  <si>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</si>
  <si>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</si>
  <si>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</si>
  <si>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</si>
  <si>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</si>
  <si>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</si>
  <si>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</si>
  <si>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</si>
  <si>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</si>
  <si>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</si>
  <si>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</si>
  <si>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</si>
  <si>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</si>
  <si>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</si>
  <si>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</si>
  <si>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</si>
  <si>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</si>
  <si>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</si>
  <si>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</si>
  <si>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</si>
  <si>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</si>
  <si>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</si>
  <si>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</si>
  <si>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</si>
  <si>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</si>
  <si>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</si>
  <si>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</si>
  <si>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</si>
  <si>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</si>
  <si>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</si>
  <si>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</si>
  <si>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</si>
  <si>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</si>
  <si>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</si>
  <si>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</si>
  <si>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</si>
  <si>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</si>
  <si>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</si>
  <si>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</si>
  <si>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</si>
  <si>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</si>
  <si>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</si>
  <si>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</si>
  <si>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</si>
  <si>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</si>
  <si>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</si>
  <si>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</si>
  <si>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</si>
  <si>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</si>
  <si>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</si>
  <si>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</si>
  <si>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</si>
  <si>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</si>
  <si>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</si>
  <si>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</si>
  <si>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</si>
  <si>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</si>
  <si>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</si>
  <si>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</si>
  <si>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</si>
  <si>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</si>
  <si>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</si>
  <si>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</si>
  <si>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</si>
  <si>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</si>
  <si>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</si>
  <si>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</si>
  <si>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</si>
  <si>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</si>
  <si>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</si>
  <si>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</si>
  <si>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</si>
  <si>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</si>
  <si>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</si>
  <si>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</si>
  <si>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</si>
  <si>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</si>
  <si>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</si>
  <si>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</si>
  <si>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</si>
  <si>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</si>
  <si>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</si>
  <si>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</si>
  <si>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</si>
  <si>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</si>
  <si>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</si>
  <si>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</si>
  <si>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</si>
  <si>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</si>
  <si>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</si>
  <si>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</si>
  <si>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</si>
  <si>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</si>
  <si>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</si>
  <si>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</si>
  <si>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</si>
  <si>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</si>
  <si>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</si>
  <si>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</si>
  <si>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</si>
  <si>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</si>
  <si>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</si>
  <si>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</si>
  <si>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</si>
  <si>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</si>
  <si>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</si>
  <si>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</si>
  <si>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</si>
  <si>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</si>
  <si>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</si>
  <si>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</si>
  <si>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</si>
  <si>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</si>
  <si>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</si>
  <si>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</si>
  <si>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</si>
  <si>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</si>
  <si>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</si>
  <si>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</si>
  <si>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</si>
  <si>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</si>
  <si>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</si>
  <si>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</si>
  <si>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</si>
  <si>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</si>
  <si>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</si>
  <si>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</si>
  <si>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</si>
  <si>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</si>
  <si>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</si>
  <si>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</si>
  <si>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</si>
  <si>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</si>
  <si>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</si>
  <si>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</si>
  <si>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</si>
  <si>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</si>
  <si>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</si>
  <si>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</si>
  <si>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</si>
  <si>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</si>
  <si>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</si>
  <si>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</si>
  <si>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</si>
  <si>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</si>
  <si>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</si>
  <si>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</si>
  <si>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</si>
  <si>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</si>
  <si>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</si>
  <si>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</si>
  <si>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</si>
  <si>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</si>
  <si>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</si>
  <si>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</si>
  <si>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</si>
  <si>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</si>
  <si>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</si>
  <si>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</si>
  <si>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</si>
  <si>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</si>
  <si>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</si>
  <si>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</si>
  <si>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</si>
  <si>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</si>
  <si>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</si>
  <si>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</si>
  <si>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</si>
  <si>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</si>
  <si>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</si>
  <si>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</si>
  <si>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</si>
  <si>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</si>
  <si>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</si>
  <si>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</si>
  <si>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</si>
  <si>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</si>
  <si>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</si>
  <si>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</si>
  <si>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</si>
  <si>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</si>
  <si>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</si>
  <si>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</si>
  <si>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</si>
  <si>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</si>
  <si>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</si>
  <si>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</si>
  <si>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</si>
  <si>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</si>
  <si>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</si>
  <si>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</si>
  <si>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</si>
  <si>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</si>
  <si>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</si>
  <si>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</si>
  <si>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</si>
  <si>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</si>
  <si>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</si>
  <si>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</si>
  <si>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</si>
  <si>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</si>
  <si>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</si>
  <si>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</si>
  <si>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</si>
  <si>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</si>
  <si>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</si>
  <si>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</si>
  <si>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</si>
  <si>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</si>
  <si>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</si>
  <si>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</si>
  <si>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</si>
  <si>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</si>
  <si>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</si>
  <si>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</si>
  <si>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</si>
  <si>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</si>
  <si>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</si>
  <si>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</si>
  <si>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</si>
  <si>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</si>
  <si>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</si>
  <si>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</si>
  <si>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</si>
  <si>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</si>
  <si>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</si>
  <si>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</si>
  <si>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</si>
  <si>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</si>
  <si>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</si>
  <si>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</si>
  <si>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</si>
  <si>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</si>
  <si>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</si>
  <si>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</si>
  <si>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</si>
  <si>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</si>
  <si>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</si>
  <si>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</si>
  <si>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</si>
  <si>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</si>
  <si>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</si>
  <si>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</si>
  <si>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</si>
  <si>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</si>
  <si>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</si>
  <si>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</si>
  <si>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</si>
  <si>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</si>
  <si>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</si>
  <si>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</si>
  <si>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</si>
  <si>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</si>
  <si>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</si>
  <si>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</si>
  <si>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</si>
  <si>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</si>
  <si>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</si>
  <si>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</si>
  <si>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</si>
  <si>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</si>
  <si>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</si>
  <si>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</si>
  <si>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</si>
  <si>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</si>
  <si>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</si>
  <si>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</si>
  <si>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</si>
  <si>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</si>
  <si>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</si>
  <si>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</si>
  <si>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</si>
  <si>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</si>
  <si>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</si>
  <si>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</si>
  <si>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</si>
  <si>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</si>
  <si>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</si>
  <si>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</si>
  <si>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</si>
  <si>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</si>
  <si>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</si>
  <si>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</si>
  <si>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</si>
  <si>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</si>
  <si>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</si>
  <si>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</si>
  <si>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</si>
  <si>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</si>
  <si>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</si>
  <si>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</si>
  <si>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</si>
  <si>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</si>
  <si>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</si>
  <si>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</si>
  <si>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</si>
  <si>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</si>
  <si>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</si>
  <si>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</si>
  <si>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</si>
  <si>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</si>
  <si>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</si>
  <si>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</si>
  <si>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</si>
  <si>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</si>
  <si>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</si>
  <si>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</si>
  <si>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</si>
  <si>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</si>
  <si>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</si>
  <si>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</si>
  <si>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</si>
  <si>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</si>
  <si>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</si>
  <si>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</si>
  <si>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</si>
  <si>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</si>
  <si>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</si>
  <si>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</si>
  <si>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</si>
  <si>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</si>
  <si>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</si>
  <si>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</si>
  <si>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</si>
  <si>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</si>
  <si>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</si>
  <si>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</si>
  <si>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</si>
  <si>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</si>
  <si>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</si>
  <si>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</si>
  <si>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</si>
  <si>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</si>
  <si>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</si>
  <si>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</si>
  <si>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</si>
  <si>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</si>
  <si>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</si>
  <si>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</si>
  <si>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</si>
  <si>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</si>
  <si>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</si>
  <si>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</si>
  <si>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</si>
  <si>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</si>
  <si>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</si>
  <si>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</si>
  <si>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</si>
  <si>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</si>
  <si>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</si>
  <si>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</si>
  <si>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</si>
  <si>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</si>
  <si>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</si>
  <si>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</si>
  <si>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</si>
  <si>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</si>
  <si>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</si>
  <si>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</si>
  <si>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</si>
  <si>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</si>
  <si>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</si>
  <si>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</si>
  <si>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</si>
  <si>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</si>
  <si>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</si>
  <si>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</si>
  <si>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</si>
  <si>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</si>
  <si>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</si>
  <si>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</si>
  <si>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</si>
  <si>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</si>
  <si>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</si>
  <si>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</si>
  <si>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</si>
  <si>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</si>
  <si>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</si>
  <si>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</si>
  <si>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</si>
  <si>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</si>
  <si>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</si>
  <si>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</si>
  <si>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</si>
  <si>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</si>
  <si>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</si>
  <si>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</si>
  <si>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</si>
  <si>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</si>
  <si>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</si>
  <si>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</si>
  <si>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</si>
  <si>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</si>
  <si>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</si>
  <si>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</si>
  <si>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</si>
  <si>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</si>
  <si>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</si>
  <si>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</si>
  <si>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</si>
  <si>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</si>
  <si>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</si>
  <si>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</si>
  <si>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</si>
  <si>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</si>
  <si>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</si>
  <si>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</si>
  <si>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</si>
  <si>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</si>
  <si>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</si>
  <si>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</si>
  <si>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</si>
  <si>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</si>
  <si>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</si>
  <si>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</si>
  <si>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</si>
  <si>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</si>
  <si>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</si>
  <si>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</si>
  <si>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</si>
  <si>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</si>
  <si>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</si>
  <si>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</si>
  <si>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</si>
  <si>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</si>
  <si>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</si>
  <si>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</si>
  <si>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</si>
  <si>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</si>
  <si>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</si>
  <si>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</si>
  <si>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</si>
  <si>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</si>
  <si>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</si>
  <si>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</si>
  <si>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</si>
  <si>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</si>
  <si>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</si>
  <si>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</si>
  <si>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</si>
  <si>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</si>
  <si>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</si>
  <si>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</si>
  <si>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</si>
  <si>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</si>
  <si>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</si>
  <si>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</si>
  <si>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</si>
  <si>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</si>
  <si>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</si>
  <si>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</si>
  <si>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</si>
  <si>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</si>
  <si>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</si>
  <si>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</si>
  <si>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</si>
  <si>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</si>
  <si>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</si>
  <si>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</si>
  <si>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</si>
  <si>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</si>
  <si>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</si>
  <si>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</si>
  <si>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</si>
  <si>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</si>
  <si>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</si>
  <si>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</si>
  <si>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</si>
  <si>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</si>
  <si>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</si>
  <si>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</si>
  <si>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</si>
  <si>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</si>
  <si>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</si>
  <si>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</si>
  <si>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</si>
  <si>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</si>
  <si>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</si>
  <si>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</si>
  <si>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</si>
  <si>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</si>
  <si>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</si>
  <si>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</si>
  <si>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</si>
  <si>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</si>
  <si>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</si>
  <si>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</si>
  <si>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</si>
  <si>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</si>
  <si>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</si>
  <si>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</si>
  <si>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</si>
  <si>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</si>
  <si>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</si>
  <si>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</si>
  <si>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</si>
  <si>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</si>
  <si>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</si>
  <si>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</si>
  <si>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</si>
  <si>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</si>
  <si>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</si>
  <si>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</si>
  <si>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</si>
  <si>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</si>
  <si>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</si>
  <si>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</si>
  <si>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</si>
  <si>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</si>
  <si>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</si>
  <si>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</si>
  <si>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</si>
  <si>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</si>
  <si>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</si>
  <si>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</si>
  <si>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</si>
  <si>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</si>
  <si>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</si>
  <si>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</si>
  <si>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</si>
  <si>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</si>
  <si>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</si>
  <si>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</si>
  <si>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</si>
  <si>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</si>
  <si>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</si>
  <si>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</si>
  <si>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</si>
  <si>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</si>
  <si>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</si>
  <si>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</si>
  <si>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</si>
  <si>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</si>
  <si>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</si>
  <si>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</si>
  <si>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</si>
  <si>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</si>
  <si>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</si>
  <si>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</si>
  <si>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</si>
  <si>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</si>
  <si>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</si>
  <si>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</si>
  <si>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</si>
  <si>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</si>
  <si>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</si>
  <si>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</si>
  <si>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</si>
  <si>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</si>
  <si>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</si>
  <si>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</si>
  <si>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</si>
  <si>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</si>
  <si>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</si>
  <si>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</si>
  <si>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</si>
  <si>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</si>
  <si>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</si>
  <si>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</si>
  <si>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</si>
  <si>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</si>
  <si>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</si>
  <si>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</si>
  <si>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</si>
  <si>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</si>
  <si>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</si>
  <si>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</si>
  <si>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</si>
  <si>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</si>
  <si>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</si>
  <si>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</si>
  <si>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</si>
  <si>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</si>
  <si>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</si>
  <si>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</si>
  <si>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</si>
  <si>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</si>
  <si>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</si>
  <si>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</si>
  <si>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</si>
  <si>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</si>
  <si>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</si>
  <si>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</si>
  <si>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</si>
  <si>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</si>
  <si>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</si>
  <si>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</si>
  <si>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</si>
  <si>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</si>
  <si>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</si>
  <si>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</si>
  <si>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</si>
  <si>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</si>
  <si>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</si>
  <si>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</si>
  <si>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</si>
  <si>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</si>
  <si>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</si>
  <si>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</si>
  <si>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</si>
  <si>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</si>
  <si>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</si>
  <si>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</si>
  <si>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</si>
  <si>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</si>
  <si>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</si>
  <si>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</si>
  <si>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</si>
  <si>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</si>
  <si>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</si>
  <si>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</si>
  <si>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</si>
  <si>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</si>
  <si>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</si>
  <si>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</si>
  <si>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</si>
  <si>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</si>
  <si>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</si>
  <si>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</si>
  <si>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</si>
  <si>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</si>
  <si>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</si>
  <si>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</si>
  <si>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</si>
  <si>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</si>
  <si>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</si>
  <si>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</si>
  <si>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</si>
  <si>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</si>
  <si>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</si>
  <si>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</si>
  <si>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</si>
  <si>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</si>
  <si>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</si>
  <si>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</si>
  <si>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</si>
  <si>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</si>
  <si>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</si>
  <si>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</si>
  <si>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</si>
  <si>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</si>
  <si>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</si>
  <si>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</si>
  <si>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</si>
  <si>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</si>
  <si>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</si>
  <si>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</si>
  <si>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</si>
  <si>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</si>
  <si>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</si>
  <si>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</si>
  <si>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</si>
  <si>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</si>
  <si>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</si>
  <si>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</si>
  <si>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</si>
  <si>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</si>
  <si>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</si>
  <si>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</si>
  <si>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</si>
  <si>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</si>
  <si>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</si>
  <si>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</si>
  <si>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</si>
  <si>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</si>
  <si>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</si>
  <si>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</si>
  <si>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</si>
  <si>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</si>
  <si>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</si>
  <si>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</si>
  <si>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</si>
  <si>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</si>
  <si>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</si>
  <si>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</si>
  <si>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</si>
  <si>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</si>
  <si>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</si>
  <si>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</si>
  <si>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</si>
  <si>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</si>
  <si>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</si>
  <si>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</si>
  <si>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</si>
  <si>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</si>
  <si>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</si>
  <si>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</si>
  <si>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</si>
  <si>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</si>
  <si>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</si>
  <si>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</si>
  <si>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</si>
  <si>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</si>
  <si>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</si>
  <si>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</si>
  <si>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</si>
  <si>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</si>
  <si>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</si>
  <si>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</si>
  <si>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</si>
  <si>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</si>
  <si>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</si>
  <si>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</si>
  <si>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</si>
  <si>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</si>
  <si>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</si>
  <si>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</si>
  <si>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</si>
  <si>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</si>
  <si>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</si>
  <si>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</si>
  <si>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</si>
  <si>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</si>
  <si>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</si>
  <si>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</si>
  <si>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</si>
  <si>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</si>
  <si>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</si>
  <si>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</si>
  <si>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</si>
  <si>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</si>
  <si>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</si>
  <si>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</si>
  <si>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</si>
  <si>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</si>
  <si>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</si>
  <si>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</si>
  <si>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</si>
  <si>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</si>
  <si>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</si>
  <si>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</si>
  <si>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</si>
  <si>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</si>
  <si>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</si>
  <si>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</si>
  <si>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</si>
  <si>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</si>
  <si>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</si>
  <si>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</si>
  <si>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</si>
  <si>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</si>
  <si>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</si>
  <si>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</si>
  <si>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</si>
  <si>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</si>
  <si>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</si>
  <si>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</si>
  <si>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</si>
  <si>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</si>
  <si>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</si>
  <si>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</si>
  <si>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</si>
  <si>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</si>
  <si>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</si>
  <si>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</si>
  <si>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</si>
  <si>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</si>
  <si>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</si>
  <si>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</si>
  <si>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</si>
  <si>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</si>
  <si>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</si>
  <si>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</si>
  <si>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</si>
  <si>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</si>
  <si>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</si>
  <si>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</si>
  <si>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</si>
  <si>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</si>
  <si>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</si>
  <si>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</si>
  <si>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</si>
  <si>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</si>
  <si>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</si>
  <si>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</si>
  <si>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</si>
  <si>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</si>
  <si>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</si>
  <si>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</si>
  <si>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</si>
  <si>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</si>
  <si>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</si>
  <si>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</si>
  <si>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</si>
  <si>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</si>
  <si>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</si>
  <si>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</si>
  <si>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</si>
  <si>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</si>
  <si>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</si>
  <si>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</si>
  <si>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</si>
  <si>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</si>
  <si>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</si>
  <si>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</si>
  <si>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</si>
  <si>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</si>
  <si>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</si>
  <si>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</si>
  <si>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</si>
  <si>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</si>
  <si>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</si>
  <si>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</si>
  <si>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</si>
  <si>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</si>
  <si>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</si>
  <si>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</si>
  <si>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</si>
  <si>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</si>
  <si>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</si>
  <si>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</si>
  <si>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</si>
  <si>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</si>
  <si>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</si>
  <si>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</si>
  <si>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</si>
  <si>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</si>
  <si>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</si>
  <si>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</si>
  <si>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</si>
  <si>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</si>
  <si>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</si>
  <si>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</si>
  <si>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</si>
  <si>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</si>
  <si>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</si>
  <si>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</si>
  <si>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</si>
  <si>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</si>
  <si>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</si>
  <si>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</si>
  <si>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</si>
  <si>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</si>
  <si>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</si>
  <si>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</si>
  <si>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</si>
  <si>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</si>
  <si>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</si>
  <si>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</si>
  <si>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</si>
  <si>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</si>
  <si>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</si>
  <si>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</si>
  <si>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</si>
  <si>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</si>
  <si>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</si>
  <si>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</si>
  <si>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</si>
  <si>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</si>
  <si>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</si>
  <si>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</si>
  <si>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</si>
  <si>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</si>
  <si>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</si>
  <si>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</si>
  <si>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</si>
  <si>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</si>
  <si>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</si>
  <si>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</si>
  <si>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</si>
  <si>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</si>
  <si>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</si>
  <si>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</si>
  <si>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</si>
  <si>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</si>
  <si>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</si>
  <si>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</si>
  <si>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</si>
  <si>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</si>
  <si>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</si>
  <si>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</si>
  <si>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</si>
  <si>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</si>
  <si>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</si>
  <si>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</si>
  <si>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</si>
  <si>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</si>
  <si>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</si>
  <si>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</si>
  <si>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</si>
  <si>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</si>
  <si>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</si>
  <si>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</si>
  <si>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</si>
  <si>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</si>
  <si>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</si>
  <si>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</si>
  <si>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</si>
  <si>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</si>
  <si>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</si>
  <si>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</si>
  <si>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</si>
  <si>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</si>
  <si>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</si>
  <si>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</si>
  <si>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</si>
  <si>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</si>
  <si>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</si>
  <si>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</si>
  <si>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</si>
  <si>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</si>
  <si>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</si>
  <si>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</si>
  <si>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</si>
  <si>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</si>
  <si>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</si>
  <si>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</si>
  <si>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</si>
  <si>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</si>
  <si>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</si>
  <si>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</si>
  <si>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</si>
  <si>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</si>
  <si>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</si>
  <si>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</si>
  <si>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</si>
  <si>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</si>
  <si>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</si>
  <si>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</si>
  <si>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</si>
  <si>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</si>
  <si>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</si>
  <si>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</si>
  <si>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</si>
  <si>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</si>
  <si>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</si>
  <si>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</si>
  <si>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</si>
  <si>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</si>
  <si>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</si>
  <si>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</si>
  <si>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</si>
  <si>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</si>
  <si>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</si>
  <si>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</si>
  <si>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</si>
  <si>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</si>
  <si>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</si>
  <si>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</si>
  <si>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</si>
  <si>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</si>
  <si>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</si>
  <si>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</si>
  <si>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</si>
  <si>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</si>
  <si>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</si>
  <si>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</si>
  <si>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</si>
  <si>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</si>
  <si>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</si>
  <si>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</si>
  <si>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</si>
  <si>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</si>
  <si>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</si>
  <si>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</si>
  <si>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</si>
  <si>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</si>
  <si>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</si>
  <si>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</si>
  <si>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</si>
  <si>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</si>
  <si>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</si>
  <si>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</si>
  <si>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</si>
  <si>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</si>
  <si>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</si>
  <si>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</si>
  <si>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</si>
  <si>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</si>
  <si>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</si>
  <si>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</si>
  <si>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</si>
  <si>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</si>
  <si>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</si>
  <si>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</si>
  <si>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</si>
  <si>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</si>
  <si>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</si>
  <si>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</si>
  <si>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</si>
  <si>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</si>
  <si>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</si>
  <si>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</si>
  <si>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</si>
  <si>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</si>
  <si>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</si>
  <si>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</si>
  <si>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</si>
  <si>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</si>
  <si>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</si>
  <si>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</si>
  <si>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</si>
  <si>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</si>
  <si>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</si>
  <si>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</si>
  <si>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</si>
  <si>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</si>
  <si>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</si>
  <si>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</si>
  <si>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</si>
  <si>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</si>
  <si>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</si>
  <si>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</si>
  <si>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</si>
  <si>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</si>
  <si>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</si>
  <si>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</si>
  <si>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</si>
  <si>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</si>
  <si>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</si>
  <si>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</si>
  <si>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</si>
  <si>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</si>
  <si>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</si>
  <si>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</si>
  <si>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</si>
  <si>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</si>
  <si>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</si>
  <si>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</si>
  <si>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</si>
  <si>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</si>
  <si>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</si>
  <si>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</si>
  <si>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</si>
  <si>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</si>
  <si>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</si>
  <si>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</si>
  <si>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</si>
  <si>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</si>
  <si>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</si>
  <si>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</si>
  <si>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</si>
  <si>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</si>
  <si>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</si>
  <si>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</si>
  <si>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</si>
  <si>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</si>
  <si>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</si>
  <si>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</si>
  <si>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</si>
  <si>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</si>
  <si>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</si>
  <si>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</si>
  <si>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</si>
  <si>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</si>
  <si>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</si>
  <si>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</si>
  <si>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</si>
  <si>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</si>
  <si>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</si>
  <si>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</si>
  <si>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</si>
  <si>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</si>
  <si>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</si>
  <si>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</si>
  <si>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</si>
  <si>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</si>
  <si>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</si>
  <si>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</si>
  <si>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</si>
  <si>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</si>
  <si>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</si>
  <si>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</si>
  <si>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</si>
  <si>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</si>
  <si>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</si>
  <si>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</si>
  <si>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</si>
  <si>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</si>
  <si>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</si>
  <si>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</si>
  <si>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</si>
  <si>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</si>
  <si>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</si>
  <si>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</si>
  <si>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</si>
  <si>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</si>
  <si>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</si>
  <si>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</si>
  <si>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</si>
  <si>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</si>
  <si>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</si>
  <si>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</si>
  <si>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</si>
  <si>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</si>
  <si>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</si>
  <si>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</si>
  <si>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</si>
  <si>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</si>
  <si>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</si>
  <si>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</si>
  <si>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</si>
  <si>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</si>
  <si>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</si>
  <si>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</si>
  <si>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</si>
  <si>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</si>
  <si>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</si>
  <si>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</si>
  <si>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</si>
  <si>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</si>
  <si>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</si>
  <si>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</si>
  <si>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</si>
  <si>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</si>
  <si>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</si>
  <si>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</si>
  <si>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</si>
  <si>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</si>
  <si>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</si>
  <si>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</si>
  <si>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</si>
  <si>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</si>
  <si>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</si>
  <si>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</si>
  <si>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</si>
  <si>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</si>
  <si>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</si>
  <si>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</si>
  <si>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</si>
  <si>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</si>
  <si>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</si>
  <si>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</si>
  <si>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</si>
  <si>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</si>
  <si>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</si>
  <si>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</si>
  <si>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</si>
  <si>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</si>
  <si>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</si>
  <si>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</si>
  <si>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</si>
  <si>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</si>
  <si>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</si>
  <si>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</si>
  <si>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</si>
  <si>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</si>
  <si>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</si>
  <si>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</si>
  <si>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</si>
  <si>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</si>
  <si>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</si>
  <si>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</si>
  <si>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</si>
  <si>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</si>
  <si>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</si>
  <si>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</si>
  <si>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</si>
  <si>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</si>
  <si>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</si>
  <si>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</si>
  <si>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</si>
  <si>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</si>
  <si>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</si>
  <si>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</si>
  <si>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</si>
  <si>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</si>
  <si>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</si>
  <si>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</si>
  <si>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</si>
  <si>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</si>
  <si>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</si>
  <si>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</si>
  <si>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</si>
  <si>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</si>
  <si>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</si>
  <si>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</si>
  <si>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</si>
  <si>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</si>
  <si>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</si>
  <si>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</si>
  <si>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</si>
  <si>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</si>
  <si>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</si>
  <si>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</si>
  <si>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</si>
  <si>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</si>
  <si>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</si>
  <si>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</si>
  <si>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</si>
  <si>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</si>
  <si>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</si>
  <si>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</si>
  <si>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</si>
  <si>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</si>
  <si>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</si>
  <si>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</si>
  <si>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</si>
  <si>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</si>
  <si>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</si>
  <si>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</si>
  <si>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</si>
  <si>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</si>
  <si>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</si>
  <si>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</si>
  <si>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</si>
  <si>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</si>
  <si>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</si>
  <si>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</si>
  <si>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</si>
  <si>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</si>
  <si>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</si>
  <si>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</si>
  <si>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</si>
  <si>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</si>
  <si>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</si>
  <si>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</si>
  <si>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</si>
  <si>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</si>
  <si>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</si>
  <si>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</si>
  <si>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</si>
  <si>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</si>
  <si>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</si>
  <si>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</si>
  <si>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</si>
  <si>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</si>
  <si>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</si>
  <si>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</si>
  <si>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</si>
  <si>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</si>
  <si>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</si>
  <si>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</si>
  <si>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</si>
  <si>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</si>
  <si>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</si>
  <si>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</si>
  <si>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</si>
  <si>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</si>
  <si>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</si>
  <si>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</si>
  <si>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</si>
  <si>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</si>
  <si>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</si>
  <si>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</si>
  <si>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</si>
  <si>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</si>
  <si>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</si>
  <si>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</si>
  <si>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</si>
  <si>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</si>
  <si>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</si>
  <si>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</si>
  <si>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</si>
  <si>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</si>
  <si>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</si>
  <si>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</si>
  <si>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</si>
  <si>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</si>
  <si>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</si>
  <si>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</si>
  <si>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</si>
  <si>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</si>
  <si>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</si>
  <si>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</si>
  <si>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</si>
  <si>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</si>
  <si>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</si>
  <si>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</si>
  <si>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</si>
  <si>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</si>
  <si>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</si>
  <si>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</si>
  <si>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</si>
  <si>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</si>
  <si>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</si>
  <si>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</si>
  <si>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</si>
  <si>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</si>
  <si>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</si>
  <si>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</si>
  <si>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</si>
  <si>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</si>
  <si>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</si>
  <si>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</si>
  <si>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</si>
  <si>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</si>
  <si>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</si>
  <si>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</si>
  <si>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</si>
  <si>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</si>
  <si>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</si>
  <si>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</si>
  <si>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</si>
  <si>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</si>
  <si>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</si>
  <si>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</si>
  <si>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</si>
  <si>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</si>
  <si>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</si>
  <si>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</si>
  <si>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</si>
  <si>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</si>
  <si>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</si>
  <si>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</si>
  <si>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</si>
  <si>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</si>
  <si>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</si>
  <si>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</si>
  <si>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</si>
  <si>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</si>
  <si>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</si>
  <si>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</si>
  <si>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</si>
  <si>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</si>
  <si>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</si>
  <si>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</si>
  <si>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</si>
  <si>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</si>
  <si>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</si>
  <si>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</si>
  <si>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</si>
  <si>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</si>
  <si>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</si>
  <si>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</si>
  <si>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</si>
  <si>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</si>
  <si>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</si>
  <si>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</si>
  <si>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</si>
  <si>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</si>
  <si>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</si>
  <si>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</si>
  <si>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</si>
  <si>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</si>
  <si>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</si>
  <si>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</si>
  <si>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</si>
  <si>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</si>
  <si>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</si>
  <si>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</si>
  <si>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</si>
  <si>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</si>
  <si>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</si>
  <si>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</si>
  <si>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</si>
  <si>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</si>
  <si>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</si>
  <si>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</si>
  <si>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</si>
  <si>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</si>
  <si>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</si>
  <si>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</si>
  <si>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</si>
  <si>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</si>
  <si>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</si>
  <si>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</si>
  <si>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</si>
  <si>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</si>
  <si>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</si>
  <si>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</si>
  <si>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</si>
  <si>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</si>
  <si>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</si>
  <si>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</si>
  <si>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</si>
  <si>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</si>
  <si>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</si>
  <si>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</si>
  <si>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</si>
  <si>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</si>
  <si>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</si>
  <si>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</si>
  <si>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</si>
  <si>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</si>
  <si>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</si>
  <si>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</si>
  <si>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</si>
  <si>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</si>
  <si>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</si>
  <si>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</si>
  <si>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</si>
  <si>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</si>
  <si>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</si>
  <si>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</si>
  <si>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</si>
  <si>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</si>
  <si>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</si>
  <si>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</si>
  <si>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</si>
  <si>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</si>
  <si>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</si>
  <si>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</si>
  <si>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</si>
  <si>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</si>
  <si>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</si>
  <si>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</si>
  <si>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</si>
  <si>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</si>
  <si>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</si>
  <si>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</si>
  <si>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</si>
  <si>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</si>
  <si>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</si>
  <si>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</si>
  <si>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</si>
  <si>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</si>
  <si>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</si>
  <si>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</si>
  <si>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</si>
  <si>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</si>
  <si>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</si>
  <si>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</si>
  <si>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</si>
  <si>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</si>
  <si>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</si>
  <si>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</si>
  <si>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</si>
  <si>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</si>
  <si>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</si>
  <si>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</si>
  <si>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</si>
  <si>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</si>
  <si>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</si>
  <si>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</si>
  <si>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</si>
  <si>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</si>
  <si>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</si>
  <si>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</si>
  <si>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</si>
  <si>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</si>
  <si>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</si>
  <si>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</si>
  <si>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</si>
  <si>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</si>
  <si>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</si>
  <si>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</si>
  <si>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</si>
  <si>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</si>
  <si>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</si>
  <si>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</si>
  <si>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</si>
  <si>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</si>
  <si>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</si>
  <si>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</si>
  <si>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</si>
  <si>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</si>
  <si>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</si>
  <si>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</si>
  <si>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</si>
  <si>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</si>
  <si>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</si>
  <si>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</si>
  <si>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</si>
  <si>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</si>
  <si>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</si>
  <si>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</si>
  <si>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</si>
  <si>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</si>
  <si>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</si>
  <si>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</si>
  <si>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</si>
  <si>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</si>
  <si>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</si>
  <si>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</si>
  <si>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</si>
  <si>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</si>
  <si>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</si>
  <si>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</si>
  <si>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</si>
  <si>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</si>
  <si>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</si>
  <si>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</si>
  <si>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</si>
  <si>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</si>
  <si>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</si>
  <si>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</si>
  <si>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</si>
  <si>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</si>
  <si>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</si>
  <si>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</si>
  <si>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</si>
  <si>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</si>
  <si>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</si>
  <si>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</si>
  <si>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</si>
  <si>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</si>
  <si>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</si>
  <si>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</si>
  <si>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</si>
  <si>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</si>
  <si>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</si>
  <si>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</si>
  <si>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</si>
  <si>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</si>
  <si>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</si>
  <si>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</si>
  <si>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</si>
  <si>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</si>
  <si>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</si>
  <si>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</si>
  <si>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</si>
  <si>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</si>
  <si>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</si>
  <si>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</si>
  <si>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</si>
  <si>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</si>
  <si>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</si>
  <si>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</si>
  <si>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</si>
  <si>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</si>
  <si>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</si>
  <si>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</si>
  <si>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</si>
  <si>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</si>
  <si>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</si>
  <si>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</si>
  <si>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</si>
  <si>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</si>
  <si>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</si>
  <si>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</si>
  <si>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</si>
  <si>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</si>
  <si>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</si>
  <si>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</si>
  <si>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</si>
  <si>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</si>
  <si>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</si>
  <si>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</si>
  <si>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</si>
  <si>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</si>
  <si>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</si>
  <si>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</si>
  <si>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</si>
  <si>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</si>
  <si>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</si>
  <si>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</si>
  <si>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</si>
  <si>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</si>
  <si>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</si>
  <si>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</si>
  <si>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</si>
  <si>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</si>
  <si>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</si>
  <si>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</si>
  <si>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</si>
  <si>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</si>
  <si>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</si>
  <si>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</si>
  <si>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</si>
  <si>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</si>
  <si>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</si>
  <si>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</si>
  <si>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</si>
  <si>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</si>
  <si>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</si>
  <si>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</si>
  <si>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</si>
  <si>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</si>
  <si>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</si>
  <si>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</si>
  <si>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</si>
  <si>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</si>
  <si>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</si>
  <si>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</si>
  <si>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</si>
  <si>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</si>
  <si>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</si>
  <si>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</si>
  <si>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</si>
  <si>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</si>
  <si>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</si>
  <si>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</si>
  <si>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</si>
  <si>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</si>
  <si>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</si>
  <si>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</si>
  <si>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</si>
  <si>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</si>
  <si>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</si>
  <si>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</si>
  <si>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</si>
  <si>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</si>
  <si>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</si>
  <si>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</si>
  <si>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</si>
  <si>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</si>
  <si>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</si>
  <si>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</si>
  <si>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</si>
  <si>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</si>
  <si>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</si>
  <si>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</si>
  <si>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</si>
  <si>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</si>
  <si>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</si>
  <si>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</si>
  <si>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</si>
  <si>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</si>
  <si>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</si>
  <si>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</si>
  <si>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</si>
  <si>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</si>
  <si>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</si>
  <si>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</si>
  <si>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</si>
  <si>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</si>
  <si>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</si>
  <si>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</si>
  <si>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</si>
  <si>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</si>
  <si>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</si>
  <si>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</si>
  <si>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</si>
  <si>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</si>
  <si>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</si>
  <si>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</si>
  <si>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</si>
  <si>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</si>
  <si>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</si>
  <si>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</si>
  <si>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</si>
  <si>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</si>
  <si>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</si>
  <si>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</si>
  <si>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</si>
  <si>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</si>
  <si>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</si>
  <si>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</si>
  <si>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</si>
  <si>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</si>
  <si>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</si>
  <si>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</si>
  <si>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</si>
  <si>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</si>
  <si>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</si>
  <si>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</si>
  <si>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</si>
  <si>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</si>
  <si>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</si>
  <si>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</si>
  <si>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</si>
  <si>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</si>
  <si>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</si>
  <si>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</si>
  <si>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</si>
  <si>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</si>
  <si>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</si>
  <si>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</si>
  <si>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</si>
  <si>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</si>
  <si>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</si>
  <si>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</si>
  <si>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</si>
  <si>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</si>
  <si>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</si>
  <si>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</si>
  <si>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</si>
  <si>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</si>
  <si>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</si>
  <si>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</si>
  <si>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</si>
  <si>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</si>
  <si>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</si>
  <si>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</si>
  <si>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</si>
  <si>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</si>
  <si>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</si>
  <si>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</si>
  <si>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</si>
  <si>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</si>
  <si>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</si>
  <si>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</si>
  <si>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</si>
  <si>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</si>
  <si>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</si>
  <si>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</si>
  <si>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</si>
  <si>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</si>
  <si>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</si>
  <si>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</si>
  <si>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</si>
  <si>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</si>
  <si>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</si>
  <si>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</si>
  <si>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</si>
  <si>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</si>
  <si>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</si>
  <si>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</si>
  <si>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</si>
  <si>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</si>
  <si>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</si>
  <si>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</si>
  <si>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</si>
  <si>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</si>
  <si>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</si>
  <si>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</si>
  <si>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</si>
  <si>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</si>
  <si>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</si>
  <si>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</si>
  <si>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</si>
  <si>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</si>
  <si>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</si>
  <si>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</si>
  <si>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</si>
  <si>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</si>
  <si>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</si>
  <si>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</si>
  <si>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</si>
  <si>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</si>
  <si>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</si>
  <si>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</si>
  <si>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</si>
  <si>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</si>
  <si>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</si>
  <si>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</si>
  <si>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</si>
  <si>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</si>
  <si>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</si>
  <si>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</si>
  <si>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</si>
  <si>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</si>
  <si>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</si>
  <si>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</si>
  <si>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</si>
  <si>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</si>
  <si>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</si>
  <si>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</si>
  <si>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</si>
  <si>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</si>
  <si>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</si>
  <si>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</si>
  <si>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</si>
  <si>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</si>
  <si>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</si>
  <si>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</si>
  <si>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</si>
  <si>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</si>
  <si>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</si>
  <si>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</si>
  <si>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</si>
  <si>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</si>
  <si>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</si>
  <si>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</si>
  <si>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</si>
  <si>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</si>
  <si>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</si>
  <si>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</si>
  <si>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</si>
  <si>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</si>
  <si>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</si>
  <si>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</si>
  <si>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</si>
  <si>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</si>
  <si>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</si>
  <si>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</si>
  <si>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</si>
  <si>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</si>
  <si>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</si>
  <si>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</si>
  <si>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</si>
  <si>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</si>
  <si>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</si>
  <si>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</si>
  <si>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</si>
  <si>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</si>
  <si>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</si>
  <si>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</si>
  <si>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</si>
  <si>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</si>
  <si>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</si>
  <si>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</si>
  <si>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</si>
  <si>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</si>
  <si>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</si>
  <si>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</si>
  <si>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</si>
  <si>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</si>
  <si>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</si>
  <si>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</si>
  <si>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</si>
  <si>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</si>
  <si>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</si>
  <si>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</si>
  <si>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</si>
  <si>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</si>
  <si>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</si>
  <si>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</si>
  <si>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</si>
  <si>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</si>
  <si>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</si>
  <si>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</si>
  <si>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</si>
  <si>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</si>
  <si>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</si>
  <si>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</si>
  <si>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</si>
  <si>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</si>
  <si>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</si>
  <si>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</si>
  <si>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</si>
  <si>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</si>
  <si>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</si>
  <si>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</si>
  <si>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</si>
  <si>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</si>
  <si>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</si>
  <si>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</si>
  <si>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</si>
  <si>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</si>
  <si>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</si>
  <si>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</si>
  <si>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</si>
  <si>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</si>
  <si>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</si>
  <si>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</si>
  <si>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</si>
  <si>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</si>
  <si>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</si>
  <si>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</si>
  <si>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</si>
  <si>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</si>
  <si>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</si>
  <si>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</si>
  <si>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</si>
  <si>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</si>
  <si>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</si>
  <si>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</si>
  <si>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</si>
  <si>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</si>
  <si>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</si>
  <si>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</si>
  <si>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</si>
  <si>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</si>
  <si>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</si>
  <si>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</si>
  <si>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</si>
  <si>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</si>
  <si>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</si>
  <si>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</si>
  <si>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</si>
  <si>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</si>
  <si>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</si>
  <si>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</si>
  <si>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</si>
  <si>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</si>
  <si>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</si>
  <si>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</si>
  <si>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</si>
  <si>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</si>
  <si>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</si>
  <si>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</si>
  <si>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</si>
  <si>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</si>
  <si>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</si>
  <si>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</si>
  <si>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</si>
  <si>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</si>
  <si>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</si>
  <si>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</si>
  <si>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</si>
  <si>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</si>
  <si>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</si>
  <si>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</si>
  <si>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</si>
  <si>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</si>
  <si>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</si>
  <si>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</si>
  <si>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</si>
  <si>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</si>
  <si>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</si>
  <si>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</si>
  <si>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</si>
  <si>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</si>
  <si>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</si>
  <si>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</si>
  <si>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</si>
  <si>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</si>
  <si>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</si>
  <si>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</si>
  <si>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</si>
  <si>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</si>
  <si>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</si>
  <si>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</si>
  <si>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</si>
  <si>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</si>
  <si>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</si>
  <si>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</si>
  <si>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</si>
  <si>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</si>
  <si>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</si>
  <si>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</si>
  <si>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</si>
  <si>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</si>
  <si>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</si>
  <si>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</si>
  <si>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</si>
  <si>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</si>
  <si>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</si>
  <si>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</si>
  <si>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</si>
  <si>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</si>
  <si>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</si>
  <si>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</si>
  <si>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</si>
  <si>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</si>
  <si>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</si>
  <si>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</si>
  <si>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</si>
  <si>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</si>
  <si>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</si>
  <si>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</si>
  <si>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</si>
  <si>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</si>
  <si>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</si>
  <si>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</si>
  <si>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</si>
  <si>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</si>
  <si>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</si>
  <si>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</si>
  <si>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</si>
  <si>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</si>
  <si>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</si>
  <si>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</si>
  <si>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</si>
  <si>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</si>
  <si>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</si>
  <si>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</si>
  <si>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</si>
  <si>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</si>
  <si>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</si>
  <si>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</si>
  <si>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</si>
  <si>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</si>
  <si>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</si>
  <si>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</si>
  <si>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</si>
  <si>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</si>
  <si>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</si>
  <si>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</si>
  <si>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</si>
  <si>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</si>
  <si>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</si>
  <si>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</si>
  <si>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</si>
  <si>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</si>
  <si>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</si>
  <si>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</si>
  <si>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</si>
  <si>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</si>
  <si>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</si>
  <si>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</si>
  <si>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</si>
  <si>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</si>
  <si>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</si>
  <si>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</si>
  <si>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</si>
  <si>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</si>
  <si>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</si>
  <si>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</si>
  <si>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</si>
  <si>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</si>
  <si>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</si>
  <si>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</si>
  <si>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</si>
  <si>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</si>
  <si>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</si>
  <si>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</si>
  <si>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</si>
  <si>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</si>
  <si>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</si>
  <si>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</si>
  <si>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</si>
  <si>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</si>
  <si>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</si>
  <si>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</si>
  <si>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</si>
  <si>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</si>
  <si>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</si>
  <si>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</si>
  <si>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</si>
  <si>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</si>
  <si>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</si>
  <si>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</si>
  <si>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</si>
  <si>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</si>
  <si>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</si>
  <si>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</si>
  <si>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</si>
  <si>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</si>
  <si>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</si>
  <si>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</si>
  <si>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</si>
  <si>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</si>
  <si>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</si>
  <si>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</si>
  <si>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</si>
  <si>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</si>
  <si>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</si>
  <si>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</si>
  <si>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</si>
  <si>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</si>
  <si>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</si>
  <si>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</si>
  <si>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</si>
  <si>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</si>
  <si>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</si>
  <si>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</si>
  <si>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</si>
  <si>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</si>
  <si>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</si>
  <si>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</si>
  <si>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</si>
  <si>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</si>
  <si>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</si>
  <si>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</si>
  <si>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</si>
  <si>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</si>
  <si>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</si>
  <si>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</si>
  <si>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</si>
  <si>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</si>
  <si>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</si>
  <si>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</si>
  <si>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</si>
  <si>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</si>
  <si>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</si>
  <si>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</si>
  <si>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</si>
  <si>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</si>
  <si>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</si>
  <si>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</si>
  <si>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</si>
  <si>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</si>
  <si>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</si>
  <si>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</si>
  <si>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</si>
  <si>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</si>
  <si>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</si>
  <si>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</si>
  <si>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</si>
  <si>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</si>
  <si>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</si>
  <si>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</si>
  <si>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</si>
  <si>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</si>
  <si>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</si>
  <si>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</si>
  <si>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</si>
  <si>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</si>
  <si>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</si>
  <si>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</si>
  <si>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</si>
  <si>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</si>
  <si>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</si>
  <si>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</si>
  <si>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</si>
  <si>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</si>
  <si>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</si>
  <si>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</si>
  <si>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</si>
  <si>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</si>
  <si>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</si>
  <si>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</si>
  <si>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</si>
  <si>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</si>
  <si>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</si>
  <si>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</si>
  <si>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</si>
  <si>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</si>
  <si>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</si>
  <si>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</si>
  <si>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</si>
  <si>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</si>
  <si>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</si>
  <si>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</si>
  <si>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</si>
  <si>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</si>
  <si>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</si>
  <si>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</si>
  <si>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</si>
  <si>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</si>
  <si>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</si>
  <si>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</si>
  <si>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</si>
  <si>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</si>
  <si>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</si>
  <si>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</si>
  <si>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</si>
  <si>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</si>
  <si>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</si>
  <si>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</si>
  <si>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</si>
  <si>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</si>
  <si>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</si>
  <si>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</si>
  <si>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</si>
  <si>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</si>
  <si>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</si>
  <si>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</si>
  <si>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</si>
  <si>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</si>
  <si>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</si>
  <si>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</si>
  <si>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</si>
  <si>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</si>
  <si>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</si>
  <si>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</si>
  <si>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</si>
  <si>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</si>
  <si>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</si>
  <si>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</si>
  <si>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</si>
  <si>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</si>
  <si>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</si>
  <si>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</si>
  <si>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</si>
  <si>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</si>
  <si>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</si>
  <si>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</si>
  <si>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</si>
  <si>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</si>
  <si>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</si>
  <si>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</si>
  <si>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</si>
  <si>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</si>
  <si>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</si>
  <si>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</si>
  <si>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</si>
  <si>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</si>
  <si>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</si>
  <si>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</si>
  <si>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</si>
  <si>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</si>
  <si>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</si>
  <si>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</si>
  <si>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</si>
  <si>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</si>
  <si>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</si>
  <si>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</si>
  <si>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</si>
  <si>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</si>
  <si>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</si>
  <si>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</si>
  <si>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</si>
  <si>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</si>
  <si>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</si>
  <si>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</si>
  <si>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</si>
  <si>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</si>
  <si>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</si>
  <si>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</si>
  <si>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</si>
  <si>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</si>
  <si>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</si>
  <si>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</si>
  <si>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</si>
  <si>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</si>
  <si>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</si>
  <si>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</si>
  <si>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</si>
  <si>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</si>
  <si>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</si>
  <si>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</si>
  <si>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</si>
  <si>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</si>
  <si>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</si>
  <si>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</si>
  <si>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</si>
  <si>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</si>
  <si>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</si>
  <si>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</si>
  <si>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</si>
  <si>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</si>
  <si>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</si>
  <si>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</si>
  <si>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</si>
  <si>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</si>
  <si>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</si>
  <si>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</si>
  <si>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</si>
  <si>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</si>
  <si>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</si>
  <si>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</si>
  <si>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</si>
  <si>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</si>
  <si>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</si>
  <si>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</si>
  <si>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</si>
  <si>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</si>
  <si>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</si>
  <si>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</si>
  <si>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</si>
  <si>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</si>
  <si>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</si>
  <si>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</si>
  <si>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</si>
  <si>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</si>
  <si>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</si>
  <si>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</si>
  <si>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</si>
  <si>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</si>
  <si>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</si>
  <si>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</si>
  <si>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</si>
  <si>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</si>
  <si>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</si>
  <si>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</si>
  <si>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</si>
  <si>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</si>
  <si>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</si>
  <si>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</si>
  <si>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</si>
  <si>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</si>
  <si>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</si>
  <si>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</si>
  <si>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</si>
  <si>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</si>
  <si>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</si>
  <si>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</si>
  <si>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</si>
  <si>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</si>
  <si>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</si>
  <si>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</si>
  <si>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</si>
  <si>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</si>
  <si>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</si>
  <si>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</si>
  <si>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</si>
  <si>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</si>
  <si>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</si>
  <si>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</si>
  <si>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</si>
  <si>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</si>
  <si>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</si>
  <si>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</si>
  <si>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</si>
  <si>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</si>
  <si>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</si>
  <si>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</si>
  <si>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</si>
  <si>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</si>
  <si>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</si>
  <si>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</si>
  <si>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</si>
  <si>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</si>
  <si>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</si>
  <si>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</si>
  <si>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</si>
  <si>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</si>
  <si>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</si>
  <si>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</si>
  <si>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</si>
  <si>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</si>
  <si>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</si>
  <si>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</si>
  <si>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</si>
  <si>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</si>
  <si>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</si>
  <si>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</si>
  <si>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</si>
  <si>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</si>
  <si>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</si>
  <si>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</si>
  <si>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</si>
  <si>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</si>
  <si>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</si>
  <si>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</si>
  <si>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</si>
  <si>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</si>
  <si>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</si>
  <si>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</si>
  <si>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</si>
  <si>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</si>
  <si>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</si>
  <si>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</si>
  <si>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</si>
  <si>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</si>
  <si>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</si>
  <si>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</si>
  <si>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</si>
  <si>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</si>
  <si>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</si>
  <si>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</si>
  <si>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</si>
  <si>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</si>
  <si>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</si>
  <si>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</si>
  <si>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</si>
  <si>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</si>
  <si>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</si>
  <si>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</si>
  <si>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</si>
  <si>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</si>
  <si>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</si>
  <si>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</si>
  <si>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</si>
  <si>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</si>
  <si>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</si>
  <si>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</si>
  <si>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</si>
  <si>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</si>
  <si>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</si>
  <si>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</si>
  <si>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</si>
  <si>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</si>
  <si>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</si>
  <si>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</si>
  <si>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</si>
  <si>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</si>
  <si>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</si>
  <si>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</si>
  <si>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</si>
  <si>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</si>
  <si>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</si>
  <si>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</si>
  <si>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</si>
  <si>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</si>
  <si>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</si>
  <si>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</si>
  <si>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</si>
  <si>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</si>
  <si>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</si>
  <si>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</si>
  <si>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</si>
  <si>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</si>
  <si>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</si>
  <si>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</si>
  <si>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</si>
  <si>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</si>
  <si>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</si>
  <si>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</si>
  <si>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</si>
  <si>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</si>
  <si>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</si>
  <si>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</si>
  <si>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</si>
  <si>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</si>
  <si>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</si>
  <si>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</si>
  <si>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</si>
  <si>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</si>
  <si>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</si>
  <si>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</si>
  <si>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</si>
  <si>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</si>
  <si>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</si>
  <si>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</si>
  <si>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</si>
  <si>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</si>
  <si>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</si>
  <si>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</si>
  <si>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</si>
  <si>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</si>
  <si>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</si>
  <si>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</si>
  <si>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</si>
  <si>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</si>
  <si>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</si>
  <si>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</si>
  <si>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</si>
  <si>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</si>
  <si>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</si>
  <si>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</si>
  <si>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</si>
  <si>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</si>
  <si>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</si>
  <si>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</si>
  <si>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</si>
  <si>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</si>
  <si>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</si>
  <si>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</si>
  <si>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</si>
  <si>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</si>
  <si>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</si>
  <si>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</si>
  <si>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</si>
  <si>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</si>
  <si>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</si>
  <si>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</si>
  <si>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</si>
  <si>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</si>
  <si>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</si>
  <si>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</si>
  <si>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</si>
  <si>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</si>
  <si>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</si>
  <si>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</si>
  <si>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</si>
  <si>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</si>
  <si>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</si>
  <si>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</si>
  <si>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</si>
  <si>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</si>
  <si>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</si>
  <si>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</si>
  <si>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</si>
  <si>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</si>
  <si>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</si>
  <si>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</si>
  <si>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</si>
  <si>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</si>
  <si>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</si>
  <si>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</si>
  <si>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</si>
  <si>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</si>
  <si>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</si>
  <si>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</si>
  <si>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</si>
  <si>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</si>
  <si>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</si>
  <si>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</si>
  <si>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</si>
  <si>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</si>
  <si>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</si>
  <si>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</si>
  <si>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</si>
  <si>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</si>
  <si>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</si>
  <si>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</si>
  <si>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</si>
  <si>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</si>
  <si>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</si>
  <si>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</si>
  <si>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</si>
  <si>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</si>
  <si>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</si>
  <si>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</si>
  <si>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</si>
  <si>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</si>
  <si>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</si>
  <si>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</si>
  <si>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</si>
  <si>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</si>
  <si>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</si>
  <si>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</si>
  <si>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</si>
  <si>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</si>
  <si>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</si>
  <si>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</si>
  <si>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</si>
  <si>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</si>
  <si>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</si>
  <si>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</si>
  <si>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</si>
  <si>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</si>
  <si>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</si>
  <si>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</si>
  <si>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</si>
  <si>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</si>
  <si>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</si>
  <si>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</si>
  <si>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</si>
  <si>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</si>
  <si>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</si>
  <si>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</si>
  <si>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</si>
  <si>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</si>
  <si>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</si>
  <si>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</si>
  <si>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</si>
  <si>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</si>
  <si>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</si>
  <si>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</si>
  <si>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</si>
  <si>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</si>
  <si>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</si>
  <si>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</si>
  <si>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</si>
  <si>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</si>
  <si>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</si>
  <si>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</si>
  <si>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</si>
  <si>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</si>
  <si>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</si>
  <si>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</si>
  <si>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</si>
  <si>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</si>
  <si>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</si>
  <si>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</si>
  <si>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</si>
  <si>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</si>
  <si>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</si>
  <si>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</si>
  <si>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</si>
  <si>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</si>
  <si>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</si>
  <si>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</si>
  <si>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</si>
  <si>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</si>
  <si>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</si>
  <si>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</si>
  <si>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</si>
  <si>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</si>
  <si>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</si>
  <si>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</si>
  <si>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</si>
  <si>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</si>
  <si>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</si>
  <si>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</si>
  <si>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</si>
  <si>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</si>
  <si>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</si>
  <si>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</si>
  <si>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</si>
  <si>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</si>
  <si>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</si>
  <si>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</si>
  <si>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</si>
  <si>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</si>
  <si>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</si>
  <si>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</si>
  <si>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</si>
  <si>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</si>
  <si>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</si>
  <si>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</si>
  <si>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</si>
  <si>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</si>
  <si>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</si>
  <si>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</si>
  <si>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</si>
  <si>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</si>
  <si>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</si>
  <si>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</si>
  <si>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</si>
  <si>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</si>
  <si>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</si>
  <si>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</si>
  <si>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</si>
  <si>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</si>
  <si>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</si>
  <si>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</si>
  <si>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</si>
  <si>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</si>
  <si>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</si>
  <si>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</si>
  <si>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</si>
  <si>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</si>
  <si>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</si>
  <si>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</si>
  <si>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</si>
  <si>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</si>
  <si>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</si>
  <si>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</si>
  <si>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</si>
  <si>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</si>
  <si>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</si>
  <si>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</si>
  <si>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</si>
  <si>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</si>
  <si>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</si>
  <si>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</si>
  <si>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</si>
  <si>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</si>
  <si>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</si>
  <si>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</si>
  <si>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</si>
  <si>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</si>
  <si>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</si>
  <si>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</si>
  <si>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</si>
  <si>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</si>
  <si>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</si>
  <si>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</si>
  <si>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</si>
  <si>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</si>
  <si>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</si>
  <si>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</si>
  <si>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</si>
  <si>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</si>
  <si>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</si>
  <si>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</si>
  <si>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</si>
  <si>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</si>
  <si>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</si>
  <si>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</si>
  <si>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</si>
  <si>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</si>
  <si>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</si>
  <si>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</si>
  <si>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</si>
  <si>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</si>
  <si>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</si>
  <si>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</si>
  <si>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</si>
  <si>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</si>
  <si>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</si>
  <si>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</si>
  <si>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</si>
  <si>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</si>
  <si>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</si>
  <si>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</si>
  <si>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</si>
  <si>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</si>
  <si>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</si>
  <si>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</si>
  <si>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</si>
  <si>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</si>
  <si>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</si>
  <si>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</si>
  <si>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</si>
  <si>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</si>
  <si>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</si>
  <si>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</si>
  <si>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</si>
  <si>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</si>
  <si>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</si>
  <si>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</si>
  <si>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</si>
  <si>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</si>
  <si>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</si>
  <si>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</si>
  <si>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</si>
  <si>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</si>
  <si>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</si>
  <si>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</si>
  <si>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</si>
  <si>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</si>
  <si>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</si>
  <si>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</si>
  <si>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</si>
  <si>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</si>
  <si>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</si>
  <si>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</si>
  <si>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</si>
  <si>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</si>
  <si>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</si>
  <si>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</si>
  <si>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</si>
  <si>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</si>
  <si>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</si>
  <si>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</si>
  <si>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</si>
  <si>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</si>
  <si>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</si>
  <si>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</si>
  <si>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</si>
  <si>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</si>
  <si>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</si>
  <si>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</si>
  <si>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</si>
  <si>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</si>
  <si>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</si>
  <si>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</si>
  <si>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</si>
  <si>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</si>
  <si>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</si>
  <si>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</si>
  <si>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</si>
  <si>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</si>
  <si>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</si>
  <si>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</si>
  <si>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</si>
  <si>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</si>
  <si>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</si>
  <si>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</si>
  <si>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</si>
  <si>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</si>
  <si>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</si>
  <si>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</si>
  <si>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</si>
  <si>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</si>
  <si>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</si>
  <si>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</si>
  <si>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</si>
  <si>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</si>
  <si>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</si>
  <si>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</si>
  <si>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</si>
  <si>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</si>
  <si>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</si>
  <si>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</si>
  <si>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</si>
  <si>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</si>
  <si>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</si>
  <si>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</si>
  <si>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</si>
  <si>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</si>
  <si>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</si>
  <si>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</si>
  <si>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</si>
  <si>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</si>
  <si>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</si>
  <si>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</si>
  <si>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</si>
  <si>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</si>
  <si>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</si>
  <si>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</si>
  <si>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</si>
  <si>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</si>
  <si>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</si>
  <si>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</si>
  <si>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</si>
  <si>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</si>
  <si>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</si>
  <si>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</si>
  <si>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</si>
  <si>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</si>
  <si>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</si>
  <si>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</si>
  <si>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</si>
  <si>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</si>
  <si>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</si>
  <si>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</si>
  <si>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</si>
  <si>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</si>
  <si>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</si>
  <si>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</si>
  <si>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</si>
  <si>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</si>
  <si>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</si>
  <si>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</si>
  <si>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</si>
  <si>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</si>
  <si>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</si>
  <si>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</si>
  <si>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</si>
  <si>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</si>
  <si>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</si>
  <si>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</si>
  <si>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</si>
  <si>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</si>
  <si>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</si>
  <si>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</si>
  <si>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</si>
  <si>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</si>
  <si>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</si>
  <si>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</si>
  <si>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</si>
  <si>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</si>
  <si>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</si>
  <si>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</si>
  <si>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</si>
  <si>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</si>
  <si>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</si>
  <si>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</si>
  <si>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</si>
  <si>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</si>
  <si>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</si>
  <si>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</si>
  <si>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</si>
  <si>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</si>
  <si>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</si>
  <si>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</si>
  <si>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</si>
  <si>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</si>
  <si>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</si>
  <si>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</si>
  <si>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</si>
  <si>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</si>
  <si>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</si>
  <si>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</si>
  <si>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</si>
  <si>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</si>
  <si>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</si>
  <si>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</si>
  <si>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</si>
  <si>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</si>
  <si>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</si>
  <si>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</si>
  <si>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</si>
  <si>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</si>
  <si>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</si>
  <si>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</si>
  <si>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</si>
  <si>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</si>
  <si>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</si>
  <si>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</si>
  <si>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</si>
  <si>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</si>
  <si>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</si>
  <si>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</si>
  <si>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</si>
  <si>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</si>
  <si>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</si>
  <si>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</si>
  <si>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</si>
  <si>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</si>
  <si>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</si>
  <si>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</si>
  <si>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</si>
  <si>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</si>
  <si>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</si>
  <si>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</si>
  <si>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</si>
  <si>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</si>
  <si>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</si>
  <si>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</si>
  <si>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</si>
  <si>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</si>
  <si>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</si>
  <si>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</si>
  <si>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</si>
  <si>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</si>
  <si>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</si>
  <si>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</si>
  <si>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</si>
  <si>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</si>
  <si>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</si>
  <si>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</si>
  <si>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</si>
  <si>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</si>
  <si>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</si>
  <si>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</si>
  <si>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</si>
  <si>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</si>
  <si>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</si>
  <si>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</si>
  <si>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</si>
  <si>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</si>
  <si>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</si>
  <si>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</si>
  <si>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</si>
  <si>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</si>
  <si>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</si>
  <si>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</si>
  <si>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</si>
  <si>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</si>
  <si>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</si>
  <si>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</si>
  <si>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</si>
  <si>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</si>
  <si>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</si>
  <si>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</si>
  <si>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</si>
  <si>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</si>
  <si>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</si>
  <si>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</si>
  <si>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</si>
  <si>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</si>
  <si>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</si>
  <si>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</si>
  <si>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</si>
  <si>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</si>
  <si>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</si>
  <si>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</si>
  <si>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</si>
  <si>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</si>
  <si>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</si>
  <si>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</si>
  <si>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</si>
  <si>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</si>
  <si>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</si>
  <si>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</si>
  <si>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</si>
  <si>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</si>
  <si>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</si>
  <si>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</si>
  <si>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</si>
  <si>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</si>
  <si>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</si>
  <si>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</si>
  <si>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</si>
  <si>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</si>
  <si>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</si>
  <si>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</si>
  <si>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</si>
  <si>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</si>
  <si>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</si>
  <si>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</si>
  <si>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</si>
  <si>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</si>
  <si>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</si>
  <si>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</si>
  <si>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</si>
  <si>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</si>
  <si>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</si>
  <si>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</si>
  <si>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</si>
  <si>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</si>
  <si>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</si>
  <si>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</si>
  <si>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</si>
  <si>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</si>
  <si>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</si>
  <si>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</si>
  <si>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</si>
  <si>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</si>
  <si>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</si>
  <si>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</si>
  <si>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</si>
  <si>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</si>
  <si>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</si>
  <si>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</si>
  <si>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</si>
  <si>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</si>
  <si>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</si>
  <si>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</si>
  <si>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</si>
  <si>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</si>
  <si>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</si>
  <si>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</si>
  <si>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</si>
  <si>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</si>
  <si>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</si>
  <si>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</si>
  <si>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</si>
  <si>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</si>
  <si>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</si>
  <si>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</si>
  <si>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</si>
  <si>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</si>
  <si>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</si>
  <si>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</si>
  <si>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</si>
  <si>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</si>
  <si>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</si>
  <si>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</si>
  <si>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</si>
  <si>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</si>
  <si>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</si>
  <si>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</si>
  <si>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</si>
  <si>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</si>
  <si>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</si>
  <si>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</si>
  <si>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</si>
  <si>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</si>
  <si>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</si>
  <si>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</si>
  <si>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</si>
  <si>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</si>
  <si>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</si>
  <si>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</si>
  <si>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</si>
  <si>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</si>
  <si>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</si>
  <si>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</si>
  <si>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</si>
  <si>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</si>
  <si>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</si>
  <si>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</si>
  <si>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</si>
  <si>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</si>
  <si>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</si>
  <si>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</si>
  <si>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</si>
  <si>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</si>
  <si>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</si>
  <si>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</si>
  <si>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</si>
  <si>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</si>
  <si>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</si>
  <si>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</si>
  <si>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</si>
  <si>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</si>
  <si>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</si>
  <si>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</si>
  <si>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</si>
  <si>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</si>
  <si>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</si>
  <si>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</si>
  <si>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</si>
  <si>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</si>
  <si>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</si>
  <si>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</si>
  <si>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</si>
  <si>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</si>
  <si>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</si>
  <si>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</si>
  <si>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</si>
  <si>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</si>
  <si>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</si>
  <si>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</si>
  <si>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</si>
  <si>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</si>
  <si>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</si>
  <si>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</si>
  <si>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</si>
  <si>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</si>
  <si>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</si>
  <si>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</si>
  <si>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</si>
  <si>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</si>
  <si>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</si>
  <si>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</si>
  <si>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</si>
  <si>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</si>
  <si>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</si>
  <si>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</si>
  <si>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</si>
  <si>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</si>
  <si>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</si>
  <si>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</si>
  <si>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</si>
  <si>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</si>
  <si>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</si>
  <si>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</si>
  <si>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</si>
  <si>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</si>
  <si>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</si>
  <si>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</si>
  <si>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</si>
  <si>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</si>
  <si>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</si>
  <si>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</si>
  <si>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</si>
  <si>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</si>
  <si>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</si>
  <si>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</si>
  <si>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</si>
  <si>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</si>
  <si>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</si>
  <si>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</si>
  <si>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</si>
  <si>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</si>
  <si>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</si>
  <si>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</si>
  <si>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</si>
  <si>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</si>
  <si>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</si>
  <si>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</si>
  <si>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</si>
  <si>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</si>
  <si>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</si>
  <si>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</si>
  <si>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</si>
  <si>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</si>
  <si>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</si>
  <si>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</si>
  <si>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</si>
  <si>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</si>
  <si>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</si>
  <si>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</si>
  <si>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</si>
  <si>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</si>
  <si>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</si>
  <si>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</si>
  <si>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</si>
  <si>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</si>
  <si>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</si>
  <si>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</si>
  <si>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</si>
  <si>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</si>
  <si>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</si>
  <si>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</si>
  <si>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</si>
  <si>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</si>
  <si>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</si>
  <si>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</si>
  <si>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</si>
  <si>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</si>
  <si>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</si>
  <si>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</si>
  <si>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</si>
  <si>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</si>
  <si>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</si>
  <si>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</si>
  <si>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</si>
  <si>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</si>
  <si>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</si>
  <si>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</si>
  <si>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</si>
  <si>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</si>
  <si>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</si>
  <si>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</si>
  <si>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</si>
  <si>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</si>
  <si>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</si>
  <si>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</si>
  <si>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</si>
  <si>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</si>
  <si>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</si>
  <si>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</si>
  <si>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</si>
  <si>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</si>
  <si>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</si>
  <si>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</si>
  <si>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</si>
  <si>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</si>
  <si>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</si>
  <si>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</si>
  <si>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</si>
  <si>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</si>
  <si>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</si>
  <si>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</si>
  <si>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</si>
  <si>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</si>
  <si>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</si>
  <si>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</si>
  <si>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</si>
  <si>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</si>
  <si>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</si>
  <si>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</si>
  <si>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</si>
  <si>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</si>
  <si>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</si>
  <si>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</si>
  <si>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</si>
  <si>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</si>
  <si>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</si>
  <si>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</si>
  <si>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</si>
  <si>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</si>
  <si>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</si>
  <si>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</si>
  <si>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</si>
  <si>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</si>
  <si>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</si>
  <si>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</si>
  <si>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</si>
  <si>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</si>
  <si>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</si>
  <si>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</si>
  <si>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</si>
  <si>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</si>
  <si>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</si>
  <si>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</si>
  <si>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</si>
  <si>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</si>
  <si>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</si>
  <si>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</si>
  <si>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</si>
  <si>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</si>
  <si>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</si>
  <si>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</si>
  <si>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</si>
  <si>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</si>
  <si>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</si>
  <si>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</si>
  <si>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</si>
  <si>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</si>
  <si>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</si>
  <si>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</si>
  <si>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</si>
  <si>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</si>
  <si>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</si>
  <si>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</si>
  <si>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</si>
  <si>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</si>
  <si>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</si>
  <si>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</si>
  <si>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</si>
  <si>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</si>
  <si>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</si>
  <si>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</si>
  <si>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</si>
  <si>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</si>
  <si>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</si>
  <si>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</si>
  <si>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</si>
  <si>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</si>
  <si>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</si>
  <si>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</si>
  <si>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</si>
  <si>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</si>
  <si>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</si>
  <si>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</si>
  <si>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</si>
  <si>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</si>
  <si>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</si>
  <si>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</si>
  <si>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</si>
  <si>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</si>
  <si>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</si>
  <si>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</si>
  <si>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</si>
  <si>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</si>
  <si>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</si>
  <si>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</si>
  <si>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</si>
  <si>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</si>
  <si>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</si>
  <si>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</si>
  <si>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</si>
  <si>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</si>
  <si>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</si>
  <si>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</si>
  <si>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</si>
  <si>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</si>
  <si>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</si>
  <si>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</si>
  <si>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</si>
  <si>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</si>
  <si>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</si>
  <si>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</si>
  <si>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</si>
  <si>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</si>
  <si>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</si>
  <si>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</si>
  <si>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</si>
  <si>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</si>
  <si>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</si>
  <si>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</si>
  <si>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</si>
  <si>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</si>
  <si>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</si>
  <si>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</si>
  <si>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</si>
  <si>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</si>
  <si>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</si>
  <si>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</si>
  <si>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</si>
  <si>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</si>
  <si>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</si>
  <si>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</si>
  <si>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</si>
  <si>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</si>
  <si>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</si>
  <si>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</si>
  <si>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</si>
  <si>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</si>
  <si>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</si>
  <si>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</si>
  <si>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</si>
  <si>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</si>
  <si>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</si>
  <si>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</si>
  <si>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</si>
  <si>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</si>
  <si>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</si>
  <si>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</si>
  <si>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</si>
  <si>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</si>
  <si>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</si>
  <si>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</si>
  <si>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</si>
  <si>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</si>
  <si>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</si>
  <si>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</si>
  <si>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</si>
  <si>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</si>
  <si>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</si>
  <si>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</si>
  <si>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</si>
  <si>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</si>
  <si>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</si>
  <si>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</si>
  <si>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</si>
  <si>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</si>
  <si>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</si>
  <si>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</si>
  <si>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</si>
  <si>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</si>
  <si>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</si>
  <si>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</si>
  <si>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</si>
  <si>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</si>
  <si>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</si>
  <si>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</si>
  <si>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</si>
  <si>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</si>
  <si>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</si>
  <si>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</si>
  <si>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</si>
  <si>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</si>
  <si>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</si>
  <si>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</si>
  <si>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</si>
  <si>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</si>
  <si>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</si>
  <si>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</si>
  <si>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</si>
  <si>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</si>
  <si>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</si>
  <si>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</si>
  <si>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</si>
  <si>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</si>
  <si>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</si>
  <si>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</si>
  <si>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</si>
  <si>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</si>
  <si>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</si>
  <si>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</si>
  <si>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</si>
  <si>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</si>
  <si>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</si>
  <si>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</si>
  <si>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</si>
  <si>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</si>
  <si>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</si>
  <si>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</si>
  <si>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</si>
  <si>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</si>
  <si>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</si>
  <si>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</si>
  <si>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</si>
  <si>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</si>
  <si>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</si>
  <si>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</si>
  <si>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</si>
  <si>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</si>
  <si>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</si>
  <si>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</si>
  <si>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</si>
  <si>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</si>
  <si>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</si>
  <si>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</si>
  <si>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</si>
  <si>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</si>
  <si>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</si>
  <si>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</si>
  <si>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</si>
  <si>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</si>
  <si>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</si>
  <si>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</si>
  <si>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</si>
  <si>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</si>
  <si>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</si>
  <si>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</si>
  <si>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</si>
  <si>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</si>
  <si>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</si>
  <si>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</si>
  <si>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</si>
  <si>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</si>
  <si>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</si>
  <si>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</si>
  <si>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</si>
  <si>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</si>
  <si>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</si>
  <si>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</si>
  <si>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</si>
  <si>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</si>
  <si>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</si>
  <si>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</si>
  <si>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</si>
  <si>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</si>
  <si>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</si>
  <si>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</si>
  <si>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</si>
  <si>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</si>
  <si>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</si>
  <si>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</si>
  <si>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</si>
  <si>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</si>
  <si>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</si>
  <si>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</si>
  <si>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</si>
  <si>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</si>
  <si>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</si>
  <si>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</si>
  <si>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</si>
  <si>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</si>
  <si>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</si>
  <si>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</si>
  <si>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</si>
  <si>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</si>
  <si>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</si>
  <si>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</si>
  <si>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</si>
  <si>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</si>
  <si>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</si>
  <si>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</si>
  <si>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</si>
  <si>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</si>
  <si>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</si>
  <si>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</si>
  <si>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</si>
  <si>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</si>
  <si>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</si>
  <si>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</si>
  <si>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</si>
  <si>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</si>
  <si>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</si>
  <si>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</si>
  <si>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</si>
  <si>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</si>
  <si>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</si>
  <si>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</si>
  <si>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</si>
  <si>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</si>
  <si>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</si>
  <si>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</si>
  <si>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</si>
  <si>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</si>
  <si>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</si>
  <si>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</si>
  <si>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</si>
  <si>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</si>
  <si>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</si>
  <si>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</si>
  <si>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</si>
  <si>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</si>
  <si>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</si>
  <si>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</si>
  <si>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</si>
  <si>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</si>
  <si>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</si>
  <si>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</si>
  <si>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</si>
  <si>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</si>
  <si>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</si>
  <si>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</si>
  <si>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</si>
  <si>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</si>
  <si>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</si>
  <si>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</si>
  <si>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</si>
  <si>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</si>
  <si>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</si>
  <si>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</si>
  <si>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</si>
  <si>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</si>
  <si>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</si>
  <si>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</si>
  <si>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</si>
  <si>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</si>
  <si>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</si>
  <si>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</si>
  <si>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</si>
  <si>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</si>
  <si>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</si>
  <si>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</si>
  <si>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</si>
  <si>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</si>
  <si>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</si>
  <si>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</si>
  <si>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</si>
  <si>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</si>
  <si>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</si>
  <si>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</si>
  <si>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</si>
  <si>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</si>
  <si>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</si>
  <si>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</si>
  <si>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</si>
  <si>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</si>
  <si>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</si>
  <si>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</si>
  <si>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</si>
  <si>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</si>
  <si>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</si>
  <si>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</si>
  <si>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</si>
  <si>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</si>
  <si>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</si>
  <si>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</si>
  <si>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</si>
  <si>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</si>
  <si>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</si>
  <si>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</si>
  <si>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</si>
  <si>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</si>
  <si>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</si>
  <si>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</si>
  <si>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</si>
  <si>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</si>
  <si>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</si>
  <si>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</si>
  <si>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</si>
  <si>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</si>
  <si>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</si>
  <si>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</si>
  <si>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</si>
  <si>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</si>
  <si>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</si>
  <si>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</si>
  <si>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</si>
  <si>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</si>
  <si>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</si>
  <si>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</si>
  <si>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</si>
  <si>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</si>
  <si>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</si>
  <si>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</si>
  <si>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</si>
  <si>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</si>
  <si>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</si>
  <si>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</si>
  <si>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</si>
  <si>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</si>
  <si>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</si>
  <si>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</si>
  <si>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</si>
  <si>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</si>
  <si>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</si>
  <si>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</si>
  <si>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</si>
  <si>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</si>
  <si>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</si>
  <si>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</si>
  <si>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</si>
  <si>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</si>
  <si>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</si>
  <si>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</si>
  <si>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</si>
  <si>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</si>
  <si>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</si>
  <si>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</si>
  <si>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</si>
  <si>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</si>
  <si>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</si>
  <si>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</si>
  <si>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</si>
  <si>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</si>
  <si>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</si>
  <si>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</si>
  <si>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</si>
  <si>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</si>
  <si>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</si>
  <si>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</si>
  <si>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</si>
  <si>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</si>
  <si>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</si>
  <si>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</si>
  <si>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</si>
  <si>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</si>
  <si>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</si>
  <si>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</si>
  <si>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</si>
  <si>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</si>
  <si>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</si>
  <si>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</si>
  <si>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</si>
  <si>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</si>
  <si>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</si>
  <si>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</si>
  <si>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</si>
  <si>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</si>
  <si>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</si>
  <si>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</si>
  <si>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</si>
  <si>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</si>
  <si>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</si>
  <si>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</si>
  <si>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</si>
  <si>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</si>
  <si>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</si>
  <si>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</si>
  <si>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</si>
  <si>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</si>
  <si>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</si>
  <si>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</si>
  <si>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</si>
  <si>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</si>
  <si>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</si>
  <si>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</si>
  <si>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</si>
  <si>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</si>
  <si>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</si>
  <si>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</si>
  <si>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</si>
  <si>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</si>
  <si>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</si>
  <si>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</si>
  <si>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</si>
  <si>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</si>
  <si>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</si>
  <si>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</si>
  <si>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</si>
  <si>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</si>
  <si>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</si>
  <si>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</si>
  <si>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</si>
  <si>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</si>
  <si>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</si>
  <si>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</si>
  <si>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</si>
  <si>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</si>
  <si>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</si>
  <si>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</si>
  <si>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</si>
  <si>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</si>
  <si>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</si>
  <si>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</si>
  <si>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</si>
  <si>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</si>
  <si>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</si>
  <si>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</si>
  <si>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</si>
  <si>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</si>
  <si>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</si>
  <si>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</si>
  <si>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</si>
  <si>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</si>
  <si>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</si>
  <si>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</si>
  <si>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</si>
  <si>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</si>
  <si>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</si>
  <si>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</si>
  <si>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</si>
  <si>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</si>
  <si>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</si>
  <si>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</si>
  <si>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</si>
  <si>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</si>
  <si>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</si>
  <si>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</si>
  <si>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</si>
  <si>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</si>
  <si>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</si>
  <si>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</si>
  <si>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</si>
  <si>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</si>
  <si>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</si>
  <si>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</si>
  <si>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</si>
  <si>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</si>
  <si>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</si>
  <si>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</si>
  <si>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</si>
  <si>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</si>
  <si>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</si>
  <si>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</si>
  <si>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</si>
  <si>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</si>
  <si>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</si>
  <si>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</si>
  <si>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</si>
  <si>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</si>
  <si>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</si>
  <si>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</si>
  <si>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</si>
  <si>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</si>
  <si>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</si>
  <si>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</si>
  <si>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</si>
  <si>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</si>
  <si>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</si>
  <si>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</si>
  <si>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</si>
  <si>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</si>
  <si>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</si>
  <si>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</si>
  <si>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</si>
  <si>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</si>
  <si>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</si>
  <si>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</si>
  <si>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</si>
  <si>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</si>
  <si>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</si>
  <si>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</si>
  <si>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</si>
  <si>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</si>
  <si>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</si>
  <si>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</si>
  <si>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</si>
  <si>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</si>
  <si>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</si>
  <si>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</si>
  <si>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</si>
  <si>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</si>
  <si>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</si>
  <si>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</si>
  <si>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</si>
  <si>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</si>
  <si>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</si>
  <si>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</si>
  <si>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</si>
  <si>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</si>
  <si>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</si>
  <si>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</si>
  <si>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</si>
  <si>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</si>
  <si>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</si>
  <si>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</si>
  <si>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</si>
  <si>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</si>
  <si>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</si>
  <si>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</si>
  <si>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</si>
  <si>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</si>
  <si>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</si>
  <si>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</si>
  <si>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</si>
  <si>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</si>
  <si>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</si>
  <si>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</si>
  <si>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</si>
  <si>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</si>
  <si>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</si>
  <si>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</si>
  <si>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</si>
  <si>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</si>
  <si>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</si>
  <si>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</si>
  <si>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</si>
  <si>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</si>
  <si>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</si>
  <si>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</si>
  <si>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</si>
  <si>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</si>
  <si>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</si>
  <si>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</si>
  <si>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</si>
  <si>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</si>
  <si>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</si>
  <si>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</si>
  <si>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</si>
  <si>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</si>
  <si>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</si>
  <si>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</si>
  <si>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</si>
  <si>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</si>
  <si>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</si>
  <si>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</si>
  <si>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</si>
  <si>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</si>
  <si>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</si>
  <si>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</si>
  <si>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</si>
  <si>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</si>
  <si>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</si>
  <si>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</si>
  <si>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</si>
  <si>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</si>
  <si>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</si>
  <si>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</si>
  <si>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</si>
  <si>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</si>
  <si>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</si>
  <si>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</si>
  <si>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</si>
  <si>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</si>
  <si>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</si>
  <si>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</si>
  <si>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</si>
  <si>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</si>
  <si>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</si>
  <si>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</si>
  <si>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</si>
  <si>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</si>
  <si>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</si>
  <si>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</si>
  <si>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</si>
  <si>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</si>
  <si>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</si>
  <si>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</si>
  <si>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</si>
  <si>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</si>
  <si>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</si>
  <si>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</si>
  <si>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</si>
  <si>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</si>
  <si>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</si>
  <si>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</si>
  <si>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</si>
  <si>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</si>
  <si>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</si>
  <si>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</si>
  <si>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</si>
  <si>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</si>
  <si>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</si>
  <si>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</si>
  <si>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</si>
  <si>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</si>
  <si>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</si>
  <si>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</si>
  <si>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</si>
  <si>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</si>
  <si>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</si>
  <si>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</si>
  <si>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</si>
  <si>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</si>
  <si>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</si>
  <si>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</si>
  <si>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</si>
  <si>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</si>
  <si>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</si>
  <si>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</si>
  <si>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</si>
  <si>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</si>
  <si>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</si>
  <si>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</si>
  <si>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</si>
  <si>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</si>
  <si>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</si>
  <si>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</si>
  <si>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</si>
  <si>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</si>
  <si>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</si>
  <si>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</si>
  <si>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</si>
  <si>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</si>
  <si>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</si>
  <si>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</si>
  <si>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</si>
  <si>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</si>
  <si>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</si>
  <si>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</si>
  <si>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</si>
  <si>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</si>
  <si>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</si>
  <si>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</si>
  <si>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</si>
  <si>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</si>
  <si>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</si>
  <si>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</si>
  <si>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</si>
  <si>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</si>
  <si>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</si>
  <si>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</si>
  <si>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</si>
  <si>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</si>
  <si>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</si>
  <si>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</si>
  <si>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</si>
  <si>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</si>
  <si>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</si>
  <si>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</si>
  <si>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</si>
  <si>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</si>
  <si>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</si>
  <si>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</si>
  <si>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</si>
  <si>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</si>
  <si>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</si>
  <si>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</si>
  <si>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</si>
  <si>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</si>
  <si>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</si>
  <si>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</si>
  <si>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</si>
  <si>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</si>
  <si>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</si>
  <si>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</si>
  <si>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</si>
  <si>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</si>
  <si>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</si>
  <si>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</si>
  <si>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</si>
  <si>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</si>
  <si>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</si>
  <si>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</si>
  <si>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</si>
  <si>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</si>
  <si>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</si>
  <si>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</si>
  <si>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</si>
  <si>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</si>
  <si>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</si>
  <si>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</si>
  <si>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</si>
  <si>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</si>
  <si>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</si>
  <si>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</si>
  <si>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</si>
  <si>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</si>
  <si>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</si>
  <si>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</si>
  <si>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</si>
  <si>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</si>
  <si>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</si>
  <si>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</si>
  <si>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</si>
  <si>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</si>
  <si>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</si>
  <si>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</si>
  <si>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</si>
  <si>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</si>
  <si>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</si>
  <si>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</si>
  <si>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</si>
  <si>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</si>
  <si>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</si>
  <si>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</si>
  <si>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</si>
  <si>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</si>
  <si>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</si>
  <si>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</si>
  <si>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</si>
  <si>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</si>
  <si>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</si>
  <si>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</si>
  <si>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</si>
  <si>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</si>
  <si>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</si>
  <si>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</si>
  <si>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</si>
  <si>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</si>
  <si>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</si>
  <si>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</si>
  <si>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</si>
  <si>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</si>
  <si>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</si>
  <si>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</si>
  <si>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</si>
  <si>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</si>
  <si>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</si>
  <si>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</si>
  <si>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</si>
  <si>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</si>
  <si>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</si>
  <si>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</si>
  <si>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</si>
  <si>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</si>
  <si>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</si>
  <si>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</si>
  <si>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</si>
  <si>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</si>
  <si>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</si>
  <si>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</si>
  <si>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</si>
  <si>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</si>
  <si>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</si>
  <si>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</si>
  <si>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</si>
  <si>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</si>
  <si>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</si>
  <si>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</si>
  <si>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</si>
  <si>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</si>
  <si>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</si>
  <si>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</si>
  <si>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</si>
  <si>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</si>
  <si>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</si>
  <si>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</si>
  <si>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</si>
  <si>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</si>
  <si>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</si>
  <si>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</si>
  <si>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</si>
  <si>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</si>
  <si>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</si>
  <si>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</si>
  <si>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</si>
  <si>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</si>
  <si>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</si>
  <si>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</si>
  <si>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</si>
  <si>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</si>
  <si>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</si>
  <si>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</si>
  <si>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</si>
  <si>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</si>
  <si>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</si>
  <si>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</si>
  <si>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</si>
  <si>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</si>
  <si>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</si>
  <si>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</si>
  <si>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</si>
  <si>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</si>
  <si>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</si>
  <si>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</si>
  <si>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</si>
  <si>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</si>
  <si>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</si>
  <si>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</si>
  <si>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</si>
  <si>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</si>
  <si>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</si>
  <si>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</si>
  <si>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</si>
  <si>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</si>
  <si>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</si>
  <si>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</si>
  <si>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</si>
  <si>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</si>
  <si>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</si>
  <si>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</si>
  <si>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</si>
  <si>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</si>
  <si>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</si>
  <si>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</si>
  <si>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</si>
  <si>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</si>
  <si>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</si>
  <si>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</si>
  <si>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</si>
  <si>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</si>
  <si>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</si>
  <si>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</si>
  <si>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</si>
  <si>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</si>
  <si>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</si>
  <si>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</si>
  <si>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</si>
  <si>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</si>
  <si>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</si>
  <si>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</si>
  <si>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</si>
  <si>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</si>
  <si>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</si>
  <si>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</si>
  <si>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</si>
  <si>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</si>
  <si>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</si>
  <si>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</si>
  <si>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</si>
  <si>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</si>
  <si>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</si>
  <si>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</si>
  <si>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</si>
  <si>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</si>
  <si>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</si>
  <si>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</si>
  <si>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</si>
  <si>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</si>
  <si>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</si>
  <si>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</si>
  <si>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</si>
  <si>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</si>
  <si>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</si>
  <si>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</si>
  <si>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</si>
  <si>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</si>
  <si>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</si>
  <si>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</si>
  <si>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</si>
  <si>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</si>
  <si>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</si>
  <si>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</si>
  <si>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</si>
  <si>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</si>
  <si>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</si>
  <si>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</si>
  <si>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</si>
  <si>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</si>
  <si>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</si>
  <si>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</si>
  <si>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</si>
  <si>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</si>
  <si>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</si>
  <si>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</si>
  <si>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</si>
  <si>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</si>
  <si>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</si>
  <si>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</si>
  <si>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</si>
  <si>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</si>
  <si>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</si>
  <si>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</si>
  <si>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</si>
  <si>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</si>
  <si>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</si>
  <si>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</si>
  <si>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</si>
  <si>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</si>
  <si>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</si>
  <si>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</si>
  <si>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</si>
  <si>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</si>
  <si>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</si>
  <si>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</si>
  <si>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</si>
  <si>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</si>
  <si>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</si>
  <si>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</si>
  <si>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</si>
  <si>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</si>
  <si>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</si>
  <si>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</si>
  <si>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</si>
  <si>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</si>
  <si>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</si>
  <si>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</si>
  <si>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</si>
  <si>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</si>
  <si>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</si>
  <si>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</si>
  <si>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</si>
  <si>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</si>
  <si>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</si>
  <si>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</si>
  <si>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</si>
  <si>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</si>
  <si>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</si>
  <si>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</si>
  <si>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</si>
  <si>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</si>
  <si>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</si>
  <si>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</si>
  <si>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</si>
  <si>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</si>
  <si>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</si>
  <si>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</si>
  <si>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</si>
  <si>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</si>
  <si>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</si>
  <si>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</si>
  <si>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</si>
  <si>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</si>
  <si>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</si>
  <si>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</si>
  <si>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</si>
  <si>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</si>
  <si>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</si>
  <si>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</si>
  <si>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</si>
  <si>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</si>
  <si>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</si>
  <si>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</si>
  <si>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</si>
  <si>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</si>
  <si>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</si>
  <si>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</si>
  <si>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</si>
  <si>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</si>
  <si>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</si>
  <si>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</si>
  <si>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</si>
  <si>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</si>
  <si>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</si>
  <si>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</si>
  <si>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</si>
  <si>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</si>
  <si>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</si>
  <si>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</si>
  <si>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</si>
  <si>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</si>
  <si>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</si>
  <si>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</si>
  <si>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</si>
  <si>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</si>
  <si>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</si>
  <si>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</si>
  <si>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</si>
  <si>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</si>
  <si>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</si>
  <si>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</si>
  <si>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</si>
  <si>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</si>
  <si>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</si>
  <si>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</si>
  <si>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</si>
  <si>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</si>
  <si>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</si>
  <si>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</si>
  <si>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</si>
  <si>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</si>
  <si>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</si>
  <si>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</si>
  <si>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</si>
  <si>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</si>
  <si>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</si>
  <si>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</si>
  <si>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</si>
  <si>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</si>
  <si>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</si>
  <si>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</si>
  <si>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</si>
  <si>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</si>
  <si>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</si>
  <si>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</si>
  <si>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</si>
  <si>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</si>
  <si>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</si>
  <si>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</si>
  <si>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</si>
  <si>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</si>
  <si>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</si>
  <si>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</si>
  <si>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</si>
  <si>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</si>
  <si>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</si>
  <si>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</si>
  <si>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</si>
  <si>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</si>
  <si>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</si>
  <si>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</si>
  <si>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</si>
  <si>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</si>
  <si>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</si>
  <si>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</si>
  <si>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</si>
  <si>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</si>
  <si>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</si>
  <si>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</si>
  <si>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</si>
  <si>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</si>
  <si>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</si>
  <si>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</si>
  <si>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</si>
  <si>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</si>
  <si>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</si>
  <si>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</si>
  <si>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</si>
  <si>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</si>
  <si>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</si>
  <si>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</si>
  <si>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</si>
  <si>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</si>
  <si>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</si>
  <si>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</si>
  <si>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</si>
  <si>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</si>
  <si>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</si>
  <si>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</si>
  <si>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</si>
  <si>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</si>
  <si>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</si>
  <si>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</si>
  <si>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</si>
  <si>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</si>
  <si>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</si>
  <si>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</si>
  <si>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</si>
  <si>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</si>
  <si>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</si>
  <si>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</si>
  <si>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</si>
  <si>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</si>
  <si>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</si>
  <si>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</si>
  <si>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</si>
  <si>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</si>
  <si>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</si>
  <si>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</si>
  <si>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</si>
  <si>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</si>
  <si>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</si>
  <si>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</si>
  <si>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</si>
  <si>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</si>
  <si>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</si>
  <si>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</si>
  <si>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</si>
  <si>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</si>
  <si>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</si>
  <si>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</si>
  <si>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</si>
  <si>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</si>
  <si>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</si>
  <si>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</si>
  <si>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</si>
  <si>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</si>
  <si>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</si>
  <si>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</si>
  <si>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</si>
  <si>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</si>
  <si>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</si>
  <si>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</si>
  <si>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</si>
  <si>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</si>
  <si>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</si>
  <si>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</si>
  <si>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</si>
  <si>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</si>
  <si>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</si>
  <si>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</si>
  <si>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</si>
  <si>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</si>
  <si>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</si>
  <si>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</si>
  <si>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</si>
  <si>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</si>
  <si>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</si>
  <si>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</si>
  <si>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</si>
  <si>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</si>
  <si>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</si>
  <si>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</si>
  <si>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</si>
  <si>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</si>
  <si>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</si>
  <si>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</si>
  <si>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</si>
  <si>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</si>
  <si>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</si>
  <si>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</si>
  <si>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</si>
  <si>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</si>
  <si>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</si>
  <si>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</si>
  <si>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</si>
  <si>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</si>
  <si>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</si>
  <si>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</si>
  <si>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</si>
  <si>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</si>
  <si>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</si>
  <si>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</si>
  <si>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</si>
  <si>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</si>
  <si>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</si>
  <si>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</si>
  <si>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</si>
  <si>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</si>
  <si>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</si>
  <si>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</si>
  <si>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</si>
  <si>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</si>
  <si>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</si>
  <si>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</si>
  <si>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</si>
  <si>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</si>
  <si>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</si>
  <si>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</si>
  <si>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</si>
  <si>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</si>
  <si>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</si>
  <si>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</si>
  <si>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</si>
  <si>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</si>
  <si>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</si>
  <si>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</si>
  <si>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</si>
  <si>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</si>
  <si>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</si>
  <si>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</si>
  <si>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</si>
  <si>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</si>
  <si>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</si>
  <si>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</si>
  <si>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</si>
  <si>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</si>
  <si>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</si>
  <si>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</si>
  <si>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</si>
  <si>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</si>
  <si>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</si>
  <si>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</si>
  <si>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</si>
  <si>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</si>
  <si>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</si>
  <si>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</si>
  <si>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</si>
  <si>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</si>
  <si>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</si>
  <si>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</si>
  <si>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</si>
  <si>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</si>
  <si>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</si>
  <si>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</si>
  <si>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</si>
  <si>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</si>
  <si>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</si>
  <si>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</si>
  <si>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</si>
  <si>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</si>
  <si>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</si>
  <si>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</si>
  <si>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</si>
  <si>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</si>
  <si>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</si>
  <si>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</si>
  <si>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</si>
  <si>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</si>
  <si>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</si>
  <si>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</si>
  <si>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</si>
  <si>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</si>
  <si>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</si>
  <si>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</si>
  <si>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</si>
  <si>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</si>
  <si>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</si>
  <si>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</si>
  <si>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</si>
  <si>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</si>
  <si>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</si>
  <si>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</si>
  <si>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</si>
  <si>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</si>
  <si>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</si>
  <si>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</si>
  <si>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</si>
  <si>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</si>
  <si>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</si>
  <si>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</si>
  <si>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</si>
  <si>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</si>
  <si>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</si>
  <si>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</si>
  <si>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</si>
  <si>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</si>
  <si>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</si>
  <si>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</si>
  <si>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</si>
  <si>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</si>
  <si>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</si>
  <si>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</si>
  <si>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</si>
  <si>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</si>
  <si>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</si>
  <si>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</si>
  <si>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</si>
  <si>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</si>
  <si>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</si>
  <si>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</si>
  <si>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</si>
  <si>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</si>
  <si>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</si>
  <si>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</si>
  <si>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</si>
  <si>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</si>
  <si>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</si>
  <si>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</si>
  <si>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</si>
  <si>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</si>
  <si>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</si>
  <si>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</si>
  <si>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</si>
  <si>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</si>
  <si>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</si>
  <si>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</si>
  <si>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</si>
  <si>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</si>
  <si>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</si>
  <si>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</si>
  <si>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</si>
  <si>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</si>
  <si>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</si>
  <si>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</si>
  <si>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</si>
  <si>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</si>
  <si>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</si>
  <si>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</si>
  <si>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</si>
  <si>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</si>
  <si>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</si>
  <si>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</si>
  <si>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</si>
  <si>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</si>
  <si>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</si>
  <si>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</si>
  <si>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</si>
  <si>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</si>
  <si>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</si>
  <si>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</si>
  <si>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</si>
  <si>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</si>
  <si>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</si>
  <si>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</si>
  <si>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</si>
  <si>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</si>
  <si>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</si>
  <si>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</si>
  <si>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</si>
  <si>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</si>
  <si>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</si>
  <si>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</si>
  <si>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</si>
  <si>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</si>
  <si>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</si>
  <si>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</si>
  <si>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</si>
  <si>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</si>
  <si>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</si>
  <si>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</si>
  <si>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</si>
  <si>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</si>
  <si>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</si>
  <si>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</si>
  <si>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</si>
  <si>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</si>
  <si>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</si>
  <si>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</si>
  <si>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</si>
  <si>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</si>
  <si>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</si>
  <si>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</si>
  <si>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</si>
  <si>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</si>
  <si>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</si>
  <si>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</si>
  <si>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</si>
  <si>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</si>
  <si>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</si>
  <si>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</si>
  <si>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</si>
  <si>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</si>
  <si>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</si>
  <si>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</si>
  <si>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</si>
  <si>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</si>
  <si>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</si>
  <si>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</si>
  <si>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</si>
  <si>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</si>
  <si>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</si>
  <si>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</si>
  <si>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</si>
  <si>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</si>
  <si>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</si>
  <si>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</si>
  <si>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</si>
  <si>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</si>
  <si>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</si>
  <si>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</si>
  <si>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</si>
  <si>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</si>
  <si>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</si>
  <si>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</si>
  <si>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</si>
  <si>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</si>
  <si>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</si>
  <si>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</si>
  <si>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</si>
  <si>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</si>
  <si>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</si>
  <si>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</si>
  <si>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</si>
  <si>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</si>
  <si>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</si>
  <si>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</si>
  <si>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</si>
  <si>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</si>
  <si>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</si>
  <si>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</si>
  <si>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</si>
  <si>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</si>
  <si>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</si>
  <si>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</si>
  <si>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</si>
  <si>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</si>
  <si>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</si>
  <si>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</si>
  <si>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</si>
  <si>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</si>
  <si>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</si>
  <si>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</si>
  <si>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</si>
  <si>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</si>
  <si>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</si>
  <si>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</si>
  <si>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</si>
  <si>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</si>
  <si>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</si>
  <si>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</si>
  <si>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</si>
  <si>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</si>
  <si>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</si>
  <si>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</si>
  <si>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</si>
  <si>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</si>
  <si>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</si>
  <si>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</si>
  <si>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</si>
  <si>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</si>
  <si>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</si>
  <si>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</si>
  <si>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</si>
  <si>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</si>
  <si>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</si>
  <si>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</si>
  <si>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</si>
  <si>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</si>
  <si>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</si>
  <si>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</si>
  <si>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</si>
  <si>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</si>
  <si>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</si>
  <si>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</si>
  <si>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</si>
  <si>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</si>
  <si>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</si>
  <si>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</si>
  <si>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</si>
  <si>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</si>
  <si>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</si>
  <si>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</si>
  <si>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</si>
  <si>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</si>
  <si>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</si>
  <si>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</si>
  <si>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</si>
  <si>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</si>
  <si>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</si>
  <si>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</si>
  <si>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</si>
  <si>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</si>
  <si>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</si>
  <si>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</si>
  <si>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</si>
  <si>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</si>
  <si>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</si>
  <si>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</si>
  <si>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</si>
  <si>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</si>
  <si>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</si>
  <si>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</si>
  <si>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</si>
  <si>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</si>
  <si>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</si>
  <si>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</si>
  <si>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</si>
  <si>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</si>
  <si>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</si>
  <si>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</si>
  <si>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</si>
  <si>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</si>
  <si>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</si>
  <si>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</si>
  <si>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</si>
  <si>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</si>
  <si>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</si>
  <si>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</si>
  <si>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</si>
  <si>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</si>
  <si>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</si>
  <si>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</si>
  <si>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</si>
  <si>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</si>
  <si>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</si>
  <si>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</si>
  <si>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</si>
  <si>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</si>
  <si>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</si>
  <si>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</si>
  <si>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</si>
  <si>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</si>
  <si>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</si>
  <si>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</si>
  <si>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</si>
  <si>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</si>
  <si>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</si>
  <si>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</si>
  <si>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</si>
  <si>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</si>
  <si>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</si>
  <si>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</si>
  <si>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</si>
  <si>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</si>
  <si>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</si>
  <si>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</si>
  <si>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</si>
  <si>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</si>
  <si>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</si>
  <si>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</si>
  <si>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</si>
  <si>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</si>
  <si>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</si>
  <si>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</si>
  <si>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</si>
  <si>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</si>
  <si>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</si>
  <si>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</si>
  <si>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</si>
  <si>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</si>
  <si>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</si>
  <si>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</si>
  <si>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</si>
  <si>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</si>
  <si>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</si>
  <si>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</si>
  <si>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</si>
  <si>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</si>
  <si>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</si>
  <si>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</si>
  <si>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</si>
  <si>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</si>
  <si>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</si>
  <si>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</si>
  <si>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</si>
  <si>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</si>
  <si>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</si>
  <si>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</si>
  <si>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</si>
  <si>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</si>
  <si>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</si>
  <si>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</si>
  <si>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</si>
  <si>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</si>
  <si>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</si>
  <si>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</si>
  <si>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</si>
  <si>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</si>
  <si>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</si>
  <si>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</si>
  <si>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</si>
  <si>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</si>
  <si>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</si>
  <si>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</si>
  <si>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</si>
  <si>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</si>
  <si>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</si>
  <si>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</si>
  <si>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</si>
  <si>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</si>
  <si>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</si>
  <si>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</si>
  <si>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</si>
  <si>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</si>
  <si>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</si>
  <si>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</si>
  <si>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</si>
  <si>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</si>
  <si>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</si>
  <si>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</si>
  <si>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</si>
  <si>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</si>
  <si>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</si>
  <si>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</si>
  <si>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</si>
  <si>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</si>
  <si>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</si>
  <si>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</si>
  <si>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</si>
  <si>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</si>
  <si>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</si>
  <si>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</si>
  <si>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</si>
  <si>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</si>
  <si>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</si>
  <si>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</si>
  <si>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</si>
  <si>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</si>
  <si>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</si>
  <si>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</si>
  <si>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</si>
  <si>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</si>
  <si>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</si>
  <si>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</si>
  <si>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</si>
  <si>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</si>
  <si>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</si>
  <si>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</si>
  <si>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</si>
  <si>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</si>
  <si>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</si>
  <si>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</si>
  <si>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</si>
  <si>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</si>
  <si>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</si>
  <si>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</si>
  <si>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</si>
  <si>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</si>
  <si>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</si>
  <si>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</si>
  <si>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</si>
  <si>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</si>
  <si>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</si>
  <si>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</si>
  <si>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</si>
  <si>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</si>
  <si>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</si>
  <si>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</si>
  <si>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</si>
  <si>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</si>
  <si>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</si>
  <si>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</si>
  <si>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</si>
  <si>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</si>
  <si>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</si>
  <si>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</si>
  <si>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</si>
  <si>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</si>
  <si>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</si>
  <si>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</si>
  <si>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</si>
  <si>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</si>
  <si>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</si>
  <si>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</si>
  <si>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</si>
  <si>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</si>
  <si>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</si>
  <si>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</si>
  <si>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</si>
  <si>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</si>
  <si>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</si>
  <si>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</si>
  <si>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</si>
  <si>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</si>
  <si>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</si>
  <si>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</si>
  <si>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</si>
  <si>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</si>
  <si>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</si>
  <si>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</si>
  <si>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</si>
  <si>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</si>
  <si>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</si>
  <si>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</si>
  <si>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</si>
  <si>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</si>
  <si>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</si>
  <si>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</si>
  <si>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</si>
  <si>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</si>
  <si>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</si>
  <si>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</si>
  <si>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</si>
  <si>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</si>
  <si>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</si>
  <si>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</si>
  <si>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</si>
  <si>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</si>
  <si>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</si>
  <si>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</si>
  <si>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</si>
  <si>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</si>
  <si>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</si>
  <si>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</si>
  <si>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</si>
  <si>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</si>
  <si>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</si>
  <si>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</si>
  <si>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</si>
  <si>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</si>
  <si>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</si>
  <si>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</si>
  <si>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</si>
  <si>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</si>
  <si>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</si>
  <si>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</si>
  <si>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</si>
  <si>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</si>
  <si>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</si>
  <si>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</si>
  <si>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</si>
  <si>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</si>
  <si>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</si>
  <si>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</si>
  <si>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</si>
  <si>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</si>
  <si>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</si>
  <si>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</si>
  <si>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</si>
  <si>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</si>
  <si>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</si>
  <si>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</si>
  <si>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</si>
  <si>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</si>
  <si>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</si>
  <si>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</si>
  <si>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</si>
  <si>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</si>
  <si>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</si>
  <si>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</si>
  <si>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</si>
  <si>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</si>
  <si>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</si>
  <si>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</si>
  <si>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</si>
  <si>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</si>
  <si>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</si>
  <si>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</si>
  <si>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</si>
  <si>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</si>
  <si>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</si>
  <si>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</si>
  <si>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</si>
  <si>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</si>
  <si>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</si>
  <si>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</si>
  <si>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</si>
  <si>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</si>
  <si>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</si>
  <si>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</si>
  <si>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</si>
  <si>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</si>
  <si>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</si>
  <si>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</si>
  <si>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</si>
  <si>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</si>
  <si>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</si>
  <si>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</si>
  <si>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</si>
  <si>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</si>
  <si>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</si>
  <si>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</si>
  <si>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</si>
  <si>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</si>
  <si>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</si>
  <si>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</si>
  <si>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</si>
  <si>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</si>
  <si>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</si>
  <si>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</si>
  <si>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</si>
  <si>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</si>
  <si>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</si>
  <si>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</si>
  <si>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</si>
  <si>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</si>
  <si>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</si>
  <si>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</si>
  <si>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</si>
  <si>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</si>
  <si>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</si>
  <si>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</si>
  <si>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</si>
  <si>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</si>
  <si>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</si>
  <si>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</si>
  <si>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</si>
  <si>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</si>
  <si>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</si>
  <si>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</si>
  <si>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</si>
  <si>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</si>
  <si>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</si>
  <si>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</si>
  <si>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</si>
  <si>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</si>
  <si>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</si>
  <si>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</si>
  <si>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</si>
  <si>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</si>
  <si>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</si>
  <si>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</si>
  <si>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</si>
  <si>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</si>
  <si>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</si>
  <si>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</si>
  <si>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</si>
  <si>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</si>
  <si>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</si>
  <si>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</si>
  <si>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</si>
  <si>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</si>
  <si>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</si>
  <si>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</si>
  <si>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</si>
  <si>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</si>
  <si>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</si>
  <si>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</si>
  <si>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</si>
  <si>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</si>
  <si>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</si>
  <si>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</si>
  <si>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</si>
  <si>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</si>
  <si>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</si>
  <si>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</si>
  <si>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</si>
  <si>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</si>
  <si>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</si>
  <si>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</si>
  <si>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</si>
  <si>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</si>
  <si>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</si>
  <si>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</si>
  <si>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</si>
  <si>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</si>
  <si>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</si>
  <si>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</si>
  <si>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</si>
  <si>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</si>
  <si>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</si>
  <si>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</si>
  <si>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</si>
  <si>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</si>
  <si>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</si>
  <si>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</si>
  <si>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</si>
  <si>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</si>
  <si>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</si>
  <si>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</si>
  <si>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</si>
  <si>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</si>
  <si>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</si>
  <si>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</si>
  <si>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</si>
  <si>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</si>
  <si>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</si>
  <si>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</si>
  <si>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</si>
  <si>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</si>
  <si>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</si>
  <si>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</si>
  <si>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</si>
  <si>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</si>
  <si>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</si>
  <si>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</si>
  <si>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</si>
  <si>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</si>
  <si>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</si>
  <si>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</si>
  <si>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</si>
  <si>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</si>
  <si>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</si>
  <si>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</si>
  <si>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</si>
  <si>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</si>
  <si>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</si>
  <si>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</si>
  <si>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</si>
  <si>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</si>
  <si>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</si>
  <si>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</si>
  <si>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</si>
  <si>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</si>
  <si>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</si>
  <si>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</si>
  <si>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</si>
  <si>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</si>
  <si>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</si>
  <si>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</si>
  <si>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</si>
  <si>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</si>
  <si>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</si>
  <si>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</si>
  <si>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</si>
  <si>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</si>
  <si>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</si>
  <si>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</si>
  <si>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</si>
  <si>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</si>
  <si>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</si>
  <si>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</si>
  <si>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</si>
  <si>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</si>
  <si>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</si>
  <si>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</si>
  <si>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</si>
  <si>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</si>
  <si>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</si>
  <si>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</si>
  <si>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</si>
  <si>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</si>
  <si>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</si>
  <si>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</si>
  <si>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</si>
  <si>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</si>
  <si>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</si>
  <si>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</si>
  <si>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</si>
  <si>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</si>
  <si>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</si>
  <si>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</si>
  <si>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</si>
  <si>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</si>
  <si>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</si>
  <si>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</si>
  <si>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</si>
  <si>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</si>
  <si>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</si>
  <si>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</si>
  <si>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</si>
  <si>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</si>
  <si>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</si>
  <si>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</si>
  <si>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</si>
  <si>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</si>
  <si>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</si>
  <si>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</si>
  <si>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</si>
  <si>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</si>
  <si>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</si>
  <si>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</si>
  <si>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</si>
  <si>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</si>
  <si>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</si>
  <si>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</si>
  <si>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</si>
  <si>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</si>
  <si>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</si>
  <si>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</si>
  <si>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</si>
  <si>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</si>
  <si>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</si>
  <si>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</si>
  <si>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</si>
  <si>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</si>
  <si>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</si>
  <si>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</si>
  <si>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</si>
  <si>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</si>
  <si>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</si>
  <si>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</si>
  <si>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</si>
  <si>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</si>
  <si>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</si>
  <si>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</si>
  <si>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</si>
  <si>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</si>
  <si>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</si>
  <si>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</si>
  <si>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</si>
  <si>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</si>
  <si>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</si>
  <si>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</si>
  <si>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</si>
  <si>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</si>
  <si>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</si>
  <si>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</si>
  <si>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</si>
  <si>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</si>
  <si>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</si>
  <si>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</si>
  <si>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</si>
  <si>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</si>
  <si>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</si>
  <si>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</si>
  <si>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</si>
  <si>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</si>
  <si>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</si>
  <si>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</si>
  <si>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</si>
  <si>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</si>
  <si>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</si>
  <si>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</si>
  <si>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</si>
  <si>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</si>
  <si>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</si>
  <si>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</si>
  <si>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</si>
  <si>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</si>
  <si>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</si>
  <si>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</si>
  <si>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</si>
  <si>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</si>
  <si>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</si>
  <si>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</si>
  <si>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</si>
  <si>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</si>
  <si>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</si>
  <si>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</si>
  <si>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</si>
  <si>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</si>
  <si>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</si>
  <si>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</si>
  <si>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</si>
  <si>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</si>
  <si>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</si>
  <si>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</si>
  <si>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</si>
  <si>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</si>
  <si>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</si>
  <si>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</si>
  <si>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</si>
  <si>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</si>
  <si>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</si>
  <si>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</si>
  <si>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</si>
  <si>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</si>
  <si>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</si>
  <si>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</si>
  <si>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</si>
  <si>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</si>
  <si>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</si>
  <si>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</si>
  <si>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</si>
  <si>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</si>
  <si>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</si>
  <si>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</si>
  <si>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</si>
  <si>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</si>
  <si>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</si>
  <si>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</si>
  <si>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</si>
  <si>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</si>
  <si>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</si>
  <si>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</si>
  <si>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</si>
  <si>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</si>
  <si>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</si>
  <si>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</si>
  <si>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</si>
  <si>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</si>
  <si>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</si>
  <si>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</si>
  <si>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</si>
  <si>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</si>
  <si>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</si>
  <si>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</si>
  <si>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</si>
  <si>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</si>
  <si>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</si>
  <si>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</si>
  <si>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</si>
  <si>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</si>
  <si>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</si>
  <si>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</si>
  <si>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</si>
  <si>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</si>
  <si>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</si>
  <si>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</si>
  <si>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</si>
  <si>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</si>
  <si>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</si>
  <si>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</si>
  <si>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</si>
  <si>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</si>
  <si>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</si>
  <si>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</si>
  <si>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</si>
  <si>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</si>
  <si>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</si>
  <si>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</si>
  <si>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</si>
  <si>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</si>
  <si>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</si>
  <si>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</si>
  <si>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</si>
  <si>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</si>
  <si>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</si>
  <si>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</si>
  <si>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</si>
  <si>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</si>
  <si>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</si>
  <si>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</si>
  <si>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</si>
  <si>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</si>
  <si>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</si>
  <si>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</si>
  <si>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</si>
  <si>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</si>
  <si>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</si>
  <si>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</si>
  <si>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</si>
  <si>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</si>
  <si>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</si>
  <si>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</si>
  <si>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</si>
  <si>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</si>
  <si>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</si>
  <si>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</si>
  <si>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</si>
  <si>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</si>
  <si>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</si>
  <si>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</si>
  <si>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</si>
  <si>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</si>
  <si>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</si>
  <si>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</si>
  <si>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</si>
  <si>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</si>
  <si>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</si>
  <si>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</si>
  <si>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</si>
  <si>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</si>
  <si>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</si>
  <si>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</si>
  <si>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</si>
  <si>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</si>
  <si>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</si>
  <si>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</si>
  <si>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</si>
  <si>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</si>
  <si>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</si>
  <si>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</si>
  <si>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</si>
  <si>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</si>
  <si>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</si>
  <si>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</si>
  <si>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</si>
  <si>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</si>
  <si>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</si>
  <si>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</si>
  <si>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</si>
  <si>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</si>
  <si>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</si>
  <si>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</si>
  <si>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</si>
  <si>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</si>
  <si>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</si>
  <si>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</si>
  <si>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</si>
  <si>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</si>
  <si>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</si>
  <si>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</si>
  <si>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</si>
  <si>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</si>
  <si>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</si>
  <si>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</si>
  <si>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</si>
  <si>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</si>
  <si>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</si>
  <si>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</si>
  <si>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</si>
  <si>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</si>
  <si>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</si>
  <si>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</si>
  <si>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</si>
  <si>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</si>
  <si>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</si>
  <si>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</si>
  <si>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</si>
  <si>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</si>
  <si>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</si>
  <si>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</si>
  <si>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</si>
  <si>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</si>
  <si>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</si>
  <si>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</si>
  <si>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</si>
  <si>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</si>
  <si>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</si>
  <si>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</si>
  <si>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</si>
  <si>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</si>
  <si>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</si>
  <si>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</si>
  <si>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</si>
  <si>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</si>
  <si>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</si>
  <si>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</si>
  <si>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</si>
  <si>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</si>
  <si>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</si>
  <si>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</si>
  <si>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</si>
  <si>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</si>
  <si>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</si>
  <si>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</si>
  <si>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</si>
  <si>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</si>
  <si>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</si>
  <si>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</si>
  <si>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</si>
  <si>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</si>
  <si>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</si>
  <si>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</si>
  <si>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</si>
  <si>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</si>
  <si>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</si>
  <si>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</si>
  <si>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</si>
  <si>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</si>
  <si>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</si>
  <si>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</si>
  <si>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</si>
  <si>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</si>
  <si>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</si>
  <si>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</si>
  <si>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</si>
  <si>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</si>
  <si>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</si>
  <si>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</si>
  <si>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</si>
  <si>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</si>
  <si>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</si>
  <si>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</si>
  <si>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</si>
  <si>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</si>
  <si>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</si>
  <si>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</si>
  <si>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</si>
  <si>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</si>
  <si>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</si>
  <si>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</si>
  <si>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</si>
  <si>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</si>
  <si>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</si>
  <si>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</si>
  <si>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</si>
  <si>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</si>
  <si>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</si>
  <si>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</si>
  <si>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</si>
  <si>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</si>
  <si>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</si>
  <si>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</si>
  <si>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</si>
  <si>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</si>
  <si>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</si>
  <si>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</si>
  <si>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</si>
  <si>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</si>
  <si>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</si>
  <si>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</si>
  <si>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</si>
  <si>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</si>
  <si>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</si>
  <si>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</si>
  <si>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</si>
  <si>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</si>
  <si>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</si>
  <si>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</si>
  <si>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</si>
  <si>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</si>
  <si>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</si>
  <si>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</si>
  <si>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</si>
  <si>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</si>
  <si>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</si>
  <si>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</si>
  <si>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</si>
  <si>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</si>
  <si>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</si>
  <si>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</si>
  <si>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</si>
  <si>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</si>
  <si>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</si>
  <si>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</si>
  <si>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</si>
  <si>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</si>
  <si>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</si>
  <si>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</si>
  <si>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</si>
  <si>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</si>
  <si>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</si>
  <si>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</si>
  <si>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</si>
  <si>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</si>
  <si>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</si>
  <si>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</si>
  <si>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</si>
  <si>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</si>
  <si>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</si>
  <si>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</si>
  <si>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</si>
  <si>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</si>
  <si>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</si>
  <si>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</si>
  <si>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</si>
  <si>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</si>
  <si>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</si>
  <si>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</si>
  <si>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</si>
  <si>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</si>
  <si>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</si>
  <si>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</si>
  <si>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</si>
  <si>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</si>
  <si>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</si>
  <si>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</si>
  <si>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</si>
  <si>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</si>
  <si>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</si>
  <si>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</si>
  <si>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</si>
  <si>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</si>
  <si>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</si>
  <si>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</si>
  <si>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</si>
  <si>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</si>
  <si>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</si>
  <si>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</si>
  <si>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</si>
  <si>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</si>
  <si>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</si>
  <si>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</si>
  <si>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</si>
  <si>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</si>
  <si>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</si>
  <si>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</si>
  <si>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</si>
  <si>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</si>
  <si>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</si>
  <si>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</si>
  <si>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</si>
  <si>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</si>
  <si>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</si>
  <si>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</si>
  <si>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</si>
  <si>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</si>
  <si>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</si>
  <si>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</si>
  <si>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</si>
  <si>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</si>
  <si>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</si>
  <si>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</si>
  <si>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</si>
  <si>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</si>
  <si>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</si>
  <si>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</si>
  <si>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</si>
  <si>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</si>
  <si>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</si>
  <si>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</si>
  <si>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</si>
  <si>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</si>
  <si>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</si>
  <si>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</si>
  <si>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</si>
  <si>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</si>
  <si>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</si>
  <si>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</si>
  <si>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</si>
  <si>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</si>
  <si>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</si>
  <si>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</si>
  <si>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</si>
  <si>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</si>
  <si>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</si>
  <si>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</si>
  <si>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</si>
  <si>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</si>
  <si>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</si>
  <si>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</si>
  <si>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</si>
  <si>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</si>
  <si>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</si>
  <si>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</si>
  <si>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</si>
  <si>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</si>
  <si>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</si>
  <si>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</si>
  <si>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</si>
  <si>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</si>
  <si>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</si>
  <si>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</si>
  <si>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</si>
  <si>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</si>
  <si>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</si>
  <si>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</si>
  <si>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</si>
  <si>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</si>
  <si>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</si>
  <si>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</si>
  <si>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</si>
  <si>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</si>
  <si>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</si>
  <si>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</si>
  <si>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</si>
  <si>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</si>
  <si>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</si>
  <si>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</si>
  <si>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</si>
  <si>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</si>
  <si>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</si>
  <si>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</si>
  <si>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</si>
  <si>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</si>
  <si>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</si>
  <si>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</si>
  <si>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</si>
  <si>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</si>
  <si>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</si>
  <si>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</si>
  <si>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</si>
  <si>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</si>
  <si>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</si>
  <si>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</si>
  <si>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</si>
  <si>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</si>
  <si>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</si>
  <si>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</si>
  <si>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</si>
  <si>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</si>
  <si>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</si>
  <si>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</si>
  <si>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</si>
  <si>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</si>
  <si>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</si>
  <si>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</si>
  <si>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</si>
  <si>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</si>
  <si>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</si>
  <si>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</si>
  <si>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</si>
  <si>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</si>
  <si>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</si>
  <si>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</si>
  <si>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</si>
  <si>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</si>
  <si>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</si>
  <si>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</si>
  <si>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</si>
  <si>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</si>
  <si>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</si>
  <si>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</si>
  <si>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</si>
  <si>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</si>
  <si>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</si>
  <si>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</si>
  <si>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</si>
  <si>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</si>
  <si>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</si>
  <si>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</si>
  <si>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</si>
  <si>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</si>
  <si>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</si>
  <si>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</si>
  <si>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</si>
  <si>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</si>
  <si>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</si>
  <si>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</si>
  <si>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</si>
  <si>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</si>
  <si>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</si>
  <si>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</si>
  <si>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</si>
  <si>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</si>
  <si>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</si>
  <si>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</si>
  <si>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</si>
  <si>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</si>
  <si>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</si>
  <si>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</si>
  <si>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</si>
  <si>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</si>
  <si>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</si>
  <si>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</si>
  <si>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</si>
  <si>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</si>
  <si>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</si>
  <si>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</si>
  <si>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</si>
  <si>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</si>
  <si>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</si>
  <si>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</si>
  <si>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</si>
  <si>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</si>
  <si>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</si>
  <si>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</si>
  <si>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</si>
  <si>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</si>
  <si>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</si>
  <si>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</si>
  <si>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</si>
  <si>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</si>
  <si>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</si>
  <si>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</si>
  <si>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</si>
  <si>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</si>
  <si>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</si>
  <si>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</si>
  <si>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</si>
  <si>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</si>
  <si>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</si>
  <si>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</si>
  <si>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</si>
  <si>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</si>
  <si>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</si>
  <si>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</si>
  <si>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</si>
  <si>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</si>
  <si>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</si>
  <si>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</si>
  <si>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</si>
  <si>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</si>
  <si>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</si>
  <si>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</si>
  <si>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</si>
  <si>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</si>
  <si>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</si>
  <si>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</si>
  <si>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</si>
  <si>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</si>
  <si>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</si>
  <si>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</si>
  <si>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</si>
  <si>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</si>
  <si>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</si>
  <si>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</si>
  <si>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</si>
  <si>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</si>
  <si>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</si>
  <si>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</si>
  <si>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</si>
  <si>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</si>
  <si>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</si>
  <si>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</si>
  <si>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</si>
  <si>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</si>
  <si>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</si>
  <si>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</si>
  <si>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</si>
  <si>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</si>
  <si>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</si>
  <si>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</si>
  <si>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</si>
  <si>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</si>
  <si>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</si>
  <si>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</si>
  <si>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</si>
  <si>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</si>
  <si>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</si>
  <si>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</si>
  <si>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</si>
  <si>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</si>
  <si>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</si>
  <si>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</si>
  <si>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</si>
  <si>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</si>
  <si>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</si>
  <si>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</si>
  <si>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</si>
  <si>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</si>
  <si>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</si>
  <si>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</si>
  <si>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</si>
  <si>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</si>
  <si>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</si>
  <si>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</si>
  <si>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</si>
  <si>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</si>
  <si>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</si>
  <si>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</si>
  <si>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</si>
  <si>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</si>
  <si>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</si>
  <si>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</si>
  <si>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</si>
  <si>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</si>
  <si>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</si>
  <si>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</si>
  <si>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</si>
  <si>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</si>
  <si>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</si>
  <si>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</si>
  <si>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</si>
  <si>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</si>
  <si>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</si>
  <si>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</si>
  <si>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</si>
  <si>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</si>
  <si>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</si>
  <si>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</si>
  <si>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</si>
  <si>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</si>
  <si>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</si>
  <si>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</si>
  <si>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</si>
  <si>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</si>
  <si>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</si>
  <si>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</si>
  <si>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</si>
  <si>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</si>
  <si>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</si>
  <si>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</si>
  <si>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</si>
  <si>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</si>
  <si>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</si>
  <si>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</si>
  <si>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</si>
  <si>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</si>
  <si>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</si>
  <si>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</si>
  <si>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</si>
  <si>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</si>
  <si>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</si>
  <si>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</si>
  <si>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</si>
  <si>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</si>
  <si>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</si>
  <si>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</si>
  <si>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</si>
  <si>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</si>
  <si>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</si>
  <si>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</si>
  <si>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</si>
  <si>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</si>
  <si>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</si>
  <si>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</si>
  <si>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</si>
  <si>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</si>
  <si>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</si>
  <si>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</si>
  <si>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</si>
  <si>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</si>
  <si>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</si>
  <si>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</si>
  <si>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</si>
  <si>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</si>
  <si>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</si>
  <si>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</si>
  <si>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</si>
  <si>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</si>
  <si>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</si>
  <si>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</si>
  <si>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</si>
  <si>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</si>
  <si>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</si>
  <si>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</si>
  <si>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</si>
  <si>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</si>
  <si>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</si>
  <si>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</si>
  <si>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</si>
  <si>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</si>
  <si>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</si>
  <si>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</si>
  <si>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</si>
  <si>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</si>
  <si>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</si>
  <si>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</si>
  <si>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</si>
  <si>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</si>
  <si>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</si>
  <si>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</si>
  <si>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</si>
  <si>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</si>
  <si>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</si>
  <si>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</si>
  <si>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</si>
  <si>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</si>
  <si>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</si>
  <si>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</si>
  <si>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</si>
  <si>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</si>
  <si>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</si>
  <si>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</si>
  <si>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</si>
  <si>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</si>
  <si>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</si>
  <si>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</si>
  <si>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</si>
  <si>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</si>
  <si>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</si>
  <si>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</si>
  <si>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</si>
  <si>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</si>
  <si>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</si>
  <si>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</si>
  <si>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</si>
  <si>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</si>
  <si>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</si>
  <si>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</si>
  <si>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</si>
  <si>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</si>
  <si>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</si>
  <si>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</si>
  <si>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</si>
  <si>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</si>
  <si>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</si>
  <si>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</si>
  <si>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</si>
  <si>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</si>
  <si>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</si>
  <si>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</si>
  <si>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</si>
  <si>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</si>
  <si>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</si>
  <si>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</si>
  <si>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</si>
  <si>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</si>
  <si>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</si>
  <si>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</si>
  <si>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</si>
  <si>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</si>
  <si>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</si>
  <si>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</si>
  <si>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</si>
  <si>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</si>
  <si>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</si>
  <si>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</si>
  <si>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</si>
  <si>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</si>
  <si>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</si>
  <si>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</si>
  <si>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</si>
  <si>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</si>
  <si>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</si>
  <si>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</si>
  <si>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</si>
  <si>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</si>
  <si>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</si>
  <si>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</si>
  <si>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</si>
  <si>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</si>
  <si>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</si>
  <si>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</si>
  <si>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</si>
  <si>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</si>
  <si>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</si>
  <si>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</si>
  <si>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</si>
  <si>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</si>
  <si>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</si>
  <si>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</si>
  <si>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</si>
  <si>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</si>
  <si>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</si>
  <si>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</si>
  <si>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</si>
  <si>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</si>
  <si>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</si>
  <si>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</si>
  <si>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</si>
  <si>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</si>
  <si>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</si>
  <si>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</si>
  <si>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</si>
  <si>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</si>
  <si>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</si>
  <si>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</si>
  <si>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</si>
  <si>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</si>
  <si>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</si>
  <si>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</si>
  <si>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</si>
  <si>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</si>
  <si>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</si>
  <si>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</si>
  <si>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</si>
  <si>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</si>
  <si>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</si>
  <si>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</si>
  <si>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</si>
  <si>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</si>
  <si>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</si>
  <si>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</si>
  <si>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</si>
  <si>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</si>
  <si>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</si>
  <si>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</si>
  <si>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</si>
  <si>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</si>
  <si>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</si>
  <si>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</si>
  <si>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</si>
  <si>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</si>
  <si>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</si>
  <si>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</si>
  <si>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</si>
  <si>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</si>
  <si>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</si>
  <si>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</si>
  <si>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</si>
  <si>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</si>
  <si>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</si>
  <si>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</si>
  <si>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</si>
  <si>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</si>
  <si>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</si>
  <si>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</si>
  <si>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</si>
  <si>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</si>
  <si>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</si>
  <si>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</si>
  <si>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</si>
  <si>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</si>
  <si>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</si>
  <si>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</si>
  <si>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</si>
  <si>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</si>
  <si>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</si>
  <si>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</si>
  <si>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</si>
  <si>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</si>
  <si>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</si>
  <si>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</si>
  <si>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</si>
  <si>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</si>
  <si>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</si>
  <si>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</si>
  <si>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</si>
  <si>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</si>
  <si>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</si>
  <si>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</si>
  <si>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</si>
  <si>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</si>
  <si>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</si>
  <si>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</si>
  <si>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</si>
  <si>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</si>
  <si>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</si>
  <si>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</si>
  <si>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</si>
  <si>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</si>
  <si>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</si>
  <si>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</si>
  <si>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</si>
  <si>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</si>
  <si>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</si>
  <si>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</si>
  <si>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</si>
  <si>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</si>
  <si>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</si>
  <si>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</si>
  <si>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</si>
  <si>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</si>
  <si>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</si>
  <si>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</si>
  <si>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</si>
  <si>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</si>
  <si>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</si>
  <si>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</si>
  <si>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</si>
  <si>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</si>
  <si>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</si>
  <si>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</si>
  <si>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</si>
  <si>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</si>
  <si>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</si>
  <si>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</si>
  <si>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</si>
  <si>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</si>
  <si>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</si>
  <si>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</si>
  <si>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</si>
  <si>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</si>
  <si>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</si>
  <si>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</si>
  <si>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</si>
  <si>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</si>
  <si>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</si>
  <si>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</si>
  <si>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</si>
  <si>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</si>
  <si>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</si>
  <si>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</si>
  <si>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</si>
  <si>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</si>
  <si>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</si>
  <si>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</si>
  <si>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</si>
  <si>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</si>
  <si>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</si>
  <si>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</si>
  <si>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</si>
  <si>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</si>
  <si>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</si>
  <si>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</si>
  <si>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</si>
  <si>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</si>
  <si>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</si>
  <si>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</si>
  <si>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</si>
  <si>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</si>
  <si>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</si>
  <si>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</si>
  <si>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</si>
  <si>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</si>
  <si>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</si>
  <si>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</si>
  <si>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</si>
  <si>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</si>
  <si>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</si>
  <si>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</si>
  <si>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</si>
  <si>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</si>
  <si>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</si>
  <si>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</si>
  <si>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</si>
  <si>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</si>
  <si>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</si>
  <si>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</si>
  <si>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</si>
  <si>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</si>
  <si>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</si>
  <si>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</si>
  <si>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</si>
  <si>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</si>
  <si>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</si>
  <si>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</si>
  <si>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</si>
  <si>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</si>
  <si>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</si>
  <si>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</si>
  <si>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</si>
  <si>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</si>
  <si>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</si>
  <si>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</si>
  <si>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</si>
  <si>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</si>
  <si>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</si>
  <si>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</si>
  <si>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</si>
  <si>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</si>
  <si>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</si>
  <si>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</si>
  <si>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</si>
  <si>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</si>
  <si>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</si>
  <si>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</si>
  <si>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</si>
  <si>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</si>
  <si>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</si>
  <si>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</si>
  <si>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</si>
  <si>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</si>
  <si>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</si>
  <si>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</si>
  <si>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</si>
  <si>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</si>
  <si>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</si>
  <si>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</si>
  <si>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</si>
  <si>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</si>
  <si>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</si>
  <si>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</si>
  <si>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</si>
  <si>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</si>
  <si>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</si>
  <si>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</si>
  <si>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</si>
  <si>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</si>
  <si>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</si>
  <si>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</si>
  <si>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</si>
  <si>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</si>
  <si>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</si>
  <si>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</si>
  <si>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</si>
  <si>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</si>
  <si>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</si>
  <si>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</si>
  <si>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</si>
  <si>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</si>
  <si>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</si>
  <si>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</si>
  <si>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</si>
  <si>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</si>
  <si>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</si>
  <si>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</si>
  <si>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</si>
  <si>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</si>
  <si>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</si>
  <si>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</si>
  <si>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</si>
  <si>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</si>
  <si>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</si>
  <si>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</si>
  <si>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</si>
  <si>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</si>
  <si>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</si>
  <si>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</si>
  <si>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</si>
  <si>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</si>
  <si>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</si>
  <si>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</si>
  <si>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</si>
  <si>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</si>
  <si>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</si>
  <si>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</si>
  <si>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</si>
  <si>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</si>
  <si>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</si>
  <si>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</si>
  <si>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</si>
  <si>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</si>
  <si>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</si>
  <si>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</si>
  <si>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</si>
  <si>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</si>
  <si>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</si>
  <si>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</si>
  <si>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</si>
  <si>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</si>
  <si>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</si>
  <si>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</si>
  <si>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</si>
  <si>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</si>
  <si>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</si>
  <si>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</si>
  <si>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</si>
  <si>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</si>
  <si>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</si>
  <si>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</si>
  <si>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</si>
  <si>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</si>
  <si>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</si>
  <si>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</si>
  <si>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</si>
  <si>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</si>
  <si>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</si>
  <si>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</si>
  <si>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</si>
  <si>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</si>
  <si>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</si>
  <si>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</si>
  <si>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</si>
  <si>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</si>
  <si>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</si>
  <si>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</si>
  <si>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</si>
  <si>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</si>
  <si>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</si>
  <si>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</si>
  <si>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</si>
  <si>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</si>
  <si>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</si>
  <si>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</si>
  <si>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</si>
  <si>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</si>
  <si>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</si>
  <si>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</si>
  <si>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</si>
  <si>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</si>
  <si>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</si>
  <si>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</si>
  <si>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</si>
  <si>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</si>
  <si>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</si>
  <si>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</si>
  <si>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</si>
  <si>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</si>
  <si>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</si>
  <si>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</si>
  <si>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</si>
  <si>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</si>
  <si>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</si>
  <si>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</si>
  <si>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</si>
  <si>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</si>
  <si>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</si>
  <si>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</si>
  <si>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</si>
  <si>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</si>
  <si>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</si>
  <si>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</si>
  <si>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</si>
  <si>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</si>
  <si>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</si>
  <si>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</si>
  <si>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</si>
  <si>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</si>
  <si>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</si>
  <si>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</si>
  <si>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</si>
  <si>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</si>
  <si>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</si>
  <si>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</si>
  <si>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</si>
  <si>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</si>
  <si>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</si>
  <si>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</si>
  <si>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</si>
  <si>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</si>
  <si>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</si>
  <si>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</si>
  <si>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</si>
  <si>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</si>
  <si>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</si>
  <si>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</si>
  <si>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</si>
  <si>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</si>
  <si>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</si>
  <si>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</si>
  <si>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</si>
  <si>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</si>
  <si>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</si>
  <si>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</si>
  <si>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</si>
  <si>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</si>
  <si>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</si>
  <si>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</si>
  <si>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</si>
  <si>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</si>
  <si>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</si>
  <si>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</si>
  <si>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</si>
  <si>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</si>
  <si>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</si>
  <si>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</si>
  <si>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</si>
  <si>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</si>
  <si>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</si>
  <si>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</si>
  <si>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</si>
  <si>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</si>
  <si>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</si>
  <si>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</si>
  <si>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</si>
  <si>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</si>
  <si>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</si>
  <si>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</si>
  <si>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</si>
  <si>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</si>
  <si>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</si>
  <si>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</si>
  <si>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</si>
  <si>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</si>
  <si>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</si>
  <si>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</si>
  <si>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</si>
  <si>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</si>
  <si>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</si>
  <si>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</si>
  <si>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</si>
  <si>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</si>
  <si>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</si>
  <si>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</si>
  <si>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</si>
  <si>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</si>
  <si>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</si>
  <si>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</si>
  <si>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</si>
  <si>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</si>
  <si>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</si>
  <si>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</si>
  <si>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</si>
  <si>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</si>
  <si>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</si>
  <si>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</si>
  <si>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</si>
  <si>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</si>
  <si>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</si>
  <si>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</si>
  <si>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</si>
  <si>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</si>
  <si>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</si>
  <si>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</si>
  <si>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</si>
  <si>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</si>
  <si>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</si>
  <si>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</si>
  <si>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</si>
  <si>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</si>
  <si>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</si>
  <si>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</si>
  <si>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</si>
  <si>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</si>
  <si>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</si>
  <si>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</si>
  <si>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</si>
  <si>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</si>
  <si>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</si>
  <si>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</si>
  <si>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</si>
  <si>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</si>
  <si>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</si>
  <si>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</si>
  <si>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</si>
  <si>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</si>
  <si>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</si>
  <si>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</si>
  <si>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</si>
  <si>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</si>
  <si>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</si>
  <si>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</si>
  <si>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</si>
  <si>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</si>
  <si>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</si>
  <si>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</si>
  <si>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</si>
  <si>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</si>
  <si>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</si>
  <si>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</si>
  <si>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</si>
  <si>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</si>
  <si>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</si>
  <si>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</si>
  <si>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</si>
  <si>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</si>
  <si>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</si>
  <si>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</si>
  <si>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</si>
  <si>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</si>
  <si>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</si>
  <si>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</si>
  <si>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</si>
  <si>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</si>
  <si>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</si>
  <si>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</si>
  <si>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</si>
  <si>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</si>
  <si>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</si>
  <si>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</si>
  <si>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</si>
  <si>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</si>
  <si>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</si>
  <si>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</si>
  <si>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</si>
  <si>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</si>
  <si>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</si>
  <si>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</si>
  <si>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</si>
  <si>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</si>
  <si>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</si>
  <si>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</si>
  <si>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</si>
  <si>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</si>
  <si>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</si>
  <si>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</si>
  <si>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</si>
  <si>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</si>
  <si>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</si>
  <si>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</si>
  <si>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</si>
  <si>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</si>
  <si>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</si>
  <si>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</si>
  <si>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</si>
  <si>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</si>
  <si>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</si>
  <si>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</si>
  <si>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</si>
  <si>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</si>
  <si>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</si>
  <si>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</si>
  <si>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</si>
  <si>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</si>
  <si>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</si>
  <si>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</si>
  <si>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</si>
  <si>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</si>
  <si>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</si>
  <si>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</si>
  <si>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</si>
  <si>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</si>
  <si>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</si>
  <si>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</si>
  <si>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</si>
  <si>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</si>
  <si>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</si>
  <si>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</si>
  <si>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</si>
  <si>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</si>
  <si>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</si>
  <si>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</si>
  <si>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</si>
  <si>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</si>
  <si>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</si>
  <si>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</si>
  <si>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</si>
  <si>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</si>
  <si>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</si>
  <si>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</si>
  <si>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</si>
  <si>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</si>
  <si>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</si>
  <si>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</si>
  <si>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</si>
  <si>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</si>
  <si>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</si>
  <si>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</si>
  <si>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</si>
  <si>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</si>
  <si>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</si>
  <si>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</si>
  <si>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</si>
  <si>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</si>
  <si>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</si>
  <si>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</si>
  <si>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</si>
  <si>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</si>
  <si>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</si>
  <si>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</si>
  <si>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</si>
  <si>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</si>
  <si>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</si>
  <si>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</si>
  <si>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</si>
  <si>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</si>
  <si>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</si>
  <si>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</si>
  <si>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</si>
  <si>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</si>
  <si>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</si>
  <si>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</si>
  <si>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</si>
  <si>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</si>
  <si>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</si>
  <si>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</si>
  <si>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</si>
  <si>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</si>
  <si>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</si>
  <si>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</si>
  <si>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</si>
  <si>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</si>
  <si>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</si>
  <si>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</si>
  <si>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</si>
  <si>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</si>
  <si>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</si>
  <si>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</si>
  <si>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</si>
  <si>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</si>
  <si>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</si>
  <si>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</si>
  <si>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</si>
  <si>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</si>
  <si>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</si>
  <si>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</si>
  <si>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</si>
  <si>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</si>
  <si>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</si>
  <si>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</si>
  <si>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</si>
  <si>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</si>
  <si>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</si>
  <si>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</si>
  <si>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</si>
  <si>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</si>
  <si>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</si>
  <si>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</si>
  <si>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</si>
  <si>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</si>
  <si>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</si>
  <si>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</si>
  <si>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</si>
  <si>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</si>
  <si>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</si>
  <si>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</si>
  <si>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</si>
  <si>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</si>
  <si>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</si>
  <si>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</si>
  <si>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</si>
  <si>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</si>
  <si>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</si>
  <si>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</si>
  <si>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</si>
  <si>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</si>
  <si>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</si>
  <si>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</si>
  <si>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</si>
  <si>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</si>
  <si>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</si>
  <si>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</si>
  <si>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</si>
  <si>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</si>
  <si>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</si>
  <si>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</si>
  <si>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</si>
  <si>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</si>
  <si>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</si>
  <si>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</si>
  <si>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</si>
  <si>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</si>
  <si>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</si>
  <si>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</si>
  <si>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</si>
  <si>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</si>
  <si>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</si>
  <si>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</si>
  <si>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</si>
  <si>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</si>
  <si>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</si>
  <si>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</si>
  <si>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</si>
  <si>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</si>
  <si>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</si>
  <si>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</si>
  <si>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</si>
  <si>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</si>
  <si>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</si>
  <si>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</si>
  <si>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</si>
  <si>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</si>
  <si>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</si>
  <si>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</si>
  <si>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</si>
  <si>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</si>
  <si>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</si>
  <si>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</si>
  <si>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</si>
  <si>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</si>
  <si>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</si>
  <si>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</si>
  <si>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</si>
  <si>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</si>
  <si>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</si>
  <si>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</si>
  <si>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</si>
  <si>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</si>
  <si>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</si>
  <si>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</si>
  <si>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</si>
  <si>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</si>
  <si>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</si>
  <si>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</si>
  <si>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</si>
  <si>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</si>
  <si>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</si>
  <si>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</si>
  <si>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</si>
  <si>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</si>
  <si>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</si>
  <si>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</si>
  <si>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</si>
  <si>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</si>
  <si>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</si>
  <si>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</si>
  <si>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</si>
  <si>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</si>
  <si>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</si>
  <si>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</si>
  <si>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</si>
  <si>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</si>
  <si>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</si>
  <si>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</si>
  <si>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</si>
  <si>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</si>
  <si>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</si>
  <si>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</si>
  <si>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</si>
  <si>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</si>
  <si>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</si>
  <si>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</si>
  <si>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</si>
  <si>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</si>
  <si>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</si>
  <si>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</si>
  <si>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</si>
  <si>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</si>
  <si>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</si>
  <si>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</si>
  <si>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</si>
  <si>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</si>
  <si>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</si>
  <si>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</si>
  <si>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</si>
  <si>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</si>
  <si>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</si>
  <si>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</si>
  <si>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</si>
  <si>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</si>
  <si>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</si>
  <si>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</si>
  <si>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</si>
  <si>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</si>
  <si>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</si>
  <si>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</si>
  <si>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</si>
  <si>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</si>
  <si>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</si>
  <si>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</si>
  <si>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</si>
  <si>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</si>
  <si>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</si>
  <si>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</si>
  <si>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</si>
  <si>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</si>
  <si>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</si>
  <si>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</si>
  <si>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</si>
  <si>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</si>
  <si>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</si>
  <si>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</si>
  <si>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</si>
  <si>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</si>
  <si>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</si>
  <si>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</si>
  <si>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</si>
  <si>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</si>
  <si>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</si>
  <si>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</si>
  <si>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</si>
  <si>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</si>
  <si>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</si>
  <si>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</si>
  <si>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</si>
  <si>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</si>
  <si>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</si>
  <si>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</si>
  <si>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</si>
  <si>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</si>
  <si>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</si>
  <si>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</si>
  <si>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</si>
  <si>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</si>
  <si>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</si>
  <si>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</si>
  <si>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</si>
  <si>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</si>
  <si>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</si>
  <si>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</si>
  <si>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</si>
  <si>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</si>
  <si>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</si>
  <si>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</si>
  <si>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</si>
  <si>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</si>
  <si>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</si>
  <si>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</si>
  <si>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</si>
  <si>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</si>
  <si>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</si>
  <si>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</si>
  <si>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</si>
  <si>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</si>
  <si>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</si>
  <si>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</si>
  <si>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</si>
  <si>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</si>
  <si>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</si>
  <si>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</si>
  <si>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</si>
  <si>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</si>
  <si>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</si>
  <si>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</si>
  <si>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</si>
  <si>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</si>
  <si>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</si>
  <si>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</si>
  <si>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</si>
  <si>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</si>
  <si>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</si>
  <si>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</si>
  <si>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</si>
  <si>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</si>
  <si>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</si>
  <si>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</si>
  <si>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</si>
  <si>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</si>
  <si>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</si>
  <si>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</si>
  <si>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</si>
  <si>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</si>
  <si>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</si>
  <si>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</si>
  <si>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</si>
  <si>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</si>
  <si>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</si>
  <si>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</si>
  <si>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</si>
  <si>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</si>
  <si>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</si>
  <si>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</si>
  <si>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</si>
  <si>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</si>
  <si>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</si>
  <si>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</si>
  <si>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</si>
  <si>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</si>
  <si>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</si>
  <si>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</si>
  <si>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</si>
  <si>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</si>
  <si>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</si>
  <si>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</si>
  <si>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</si>
  <si>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</si>
  <si>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</si>
  <si>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</si>
  <si>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</si>
  <si>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</si>
  <si>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</si>
  <si>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</si>
  <si>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</si>
  <si>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</si>
  <si>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</si>
  <si>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</si>
  <si>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</si>
  <si>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</si>
  <si>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</si>
  <si>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</si>
  <si>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</si>
  <si>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</si>
  <si>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</si>
  <si>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</si>
  <si>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</si>
  <si>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</si>
  <si>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</si>
  <si>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</si>
  <si>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</si>
  <si>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</si>
  <si>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</si>
  <si>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</si>
  <si>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</si>
  <si>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</si>
  <si>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</si>
  <si>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</si>
  <si>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</si>
  <si>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</si>
  <si>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</si>
  <si>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</si>
  <si>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</si>
  <si>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</si>
  <si>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</si>
  <si>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</si>
  <si>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</si>
  <si>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</si>
  <si>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</si>
  <si>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</si>
  <si>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</si>
  <si>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</si>
  <si>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</si>
  <si>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</si>
  <si>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</si>
  <si>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</si>
  <si>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</si>
  <si>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</si>
  <si>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</si>
  <si>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</si>
  <si>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</si>
  <si>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</si>
  <si>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</si>
  <si>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</si>
  <si>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</si>
  <si>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</si>
  <si>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</si>
  <si>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</si>
  <si>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</si>
  <si>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</si>
  <si>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</si>
  <si>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</si>
  <si>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</si>
  <si>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</si>
  <si>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</si>
  <si>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</si>
  <si>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</si>
  <si>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</si>
  <si>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</si>
  <si>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</si>
  <si>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</si>
  <si>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</si>
  <si>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</si>
  <si>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</si>
  <si>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</si>
  <si>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</si>
  <si>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</si>
  <si>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</si>
  <si>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</si>
  <si>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</si>
  <si>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</si>
  <si>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</si>
  <si>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</si>
  <si>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</si>
  <si>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</si>
  <si>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</si>
  <si>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</si>
  <si>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</si>
  <si>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</si>
  <si>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</si>
  <si>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</si>
  <si>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</si>
  <si>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</si>
  <si>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</si>
  <si>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</si>
  <si>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</si>
  <si>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</si>
  <si>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</si>
  <si>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</si>
  <si>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</si>
  <si>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</si>
  <si>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</si>
  <si>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</si>
  <si>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</si>
  <si>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</si>
  <si>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</si>
  <si>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</si>
  <si>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</si>
  <si>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</si>
  <si>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</si>
  <si>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</si>
  <si>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</si>
  <si>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</si>
  <si>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</si>
  <si>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</si>
  <si>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</si>
  <si>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</si>
  <si>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</si>
  <si>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</si>
  <si>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</si>
  <si>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</si>
  <si>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</si>
  <si>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</si>
  <si>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</si>
  <si>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</si>
  <si>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</si>
  <si>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</si>
  <si>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</si>
  <si>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</si>
  <si>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</si>
  <si>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</si>
  <si>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</si>
  <si>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</si>
  <si>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</si>
  <si>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</si>
  <si>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</si>
  <si>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</si>
  <si>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</si>
  <si>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</si>
  <si>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</si>
  <si>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</si>
  <si>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</si>
  <si>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</si>
  <si>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</si>
  <si>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</si>
  <si>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</si>
  <si>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</si>
  <si>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</si>
  <si>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</si>
  <si>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</si>
  <si>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</si>
  <si>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</si>
  <si>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</si>
  <si>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</si>
  <si>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</si>
  <si>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</si>
  <si>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</si>
  <si>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</si>
  <si>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</si>
  <si>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</si>
  <si>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</si>
  <si>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</si>
  <si>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</si>
  <si>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</si>
  <si>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</si>
  <si>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</si>
  <si>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</si>
  <si>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</si>
  <si>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</si>
  <si>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</si>
  <si>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</si>
  <si>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</si>
  <si>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</si>
  <si>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</si>
  <si>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</si>
  <si>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</si>
  <si>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</si>
  <si>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</si>
  <si>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</si>
  <si>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</si>
  <si>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</si>
  <si>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</si>
  <si>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</si>
  <si>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</si>
  <si>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</si>
  <si>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</si>
  <si>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</si>
  <si>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</si>
  <si>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</si>
  <si>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</si>
  <si>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</si>
  <si>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</si>
  <si>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</si>
  <si>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</si>
  <si>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</si>
  <si>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</si>
  <si>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</si>
  <si>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</si>
  <si>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</si>
  <si>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</si>
  <si>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</si>
  <si>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</si>
  <si>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</si>
  <si>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</si>
  <si>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</si>
  <si>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</si>
  <si>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</si>
  <si>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</si>
  <si>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</si>
  <si>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</si>
  <si>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 xml:space="preserve">VšĮ Vilniaus universiteto ligoninė Santaros klinikos </t>
  </si>
  <si>
    <t>Santariškių g. 2, Vilnius</t>
  </si>
  <si>
    <t>1</t>
  </si>
  <si>
    <t>Kaina</t>
  </si>
  <si>
    <t>EUR</t>
  </si>
  <si>
    <t>Remigijus Šivickis</t>
  </si>
  <si>
    <t>remigijus.sivickis@santa.lt</t>
  </si>
  <si>
    <t>Direktorė valdymui</t>
  </si>
  <si>
    <t>Jolita Jakutienė</t>
  </si>
  <si>
    <t xml:space="preserve">Reikalavimus atitinkantį pasiūlymą pasiūlymą pateikė vienintelis tiekėjas </t>
  </si>
  <si>
    <t>Supaprastintas pirkimas</t>
  </si>
  <si>
    <t>Medicininės įrangos techninė priežiūra (11004)</t>
  </si>
  <si>
    <t>Tomas Jovaiša, Alicja Grygutis, Remigijus Šivickis, Dovilė Andronavičienė, Jūratė Daunienė,  Aleksejus Soldatenka, Indrė Rulevičiūtė, Raminta Lubienė, Lina Aleknė, Andrej Nikitin</t>
  </si>
  <si>
    <t>Paslaugos</t>
  </si>
  <si>
    <t>Vitrektomo tinklainės chirurgijai su endolazeriu techninė priežiūra</t>
  </si>
  <si>
    <t>Integruotos ląstelių auginimo sistemos QUANTUM CELL EXPANSION SYSTEM techninė priežiūra</t>
  </si>
  <si>
    <t>NMS ELPA, SIA</t>
  </si>
  <si>
    <t>Malienas 31-22, Rīga, LV-1079</t>
  </si>
  <si>
    <t>Latvija</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</si>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</sst>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charset val="186"/>
      <scheme val="minor"/>
    </font>
    <font>
      <u/>
      <sz val="12"/>
      <color theme="10"/>
      <name val="Aptos Narrow"/>
      <family val="2"/>
      <charset val="186"/>
      <scheme val="minor"/>
    </font>
    <font>
      <sz val="12"/>
      <color rgb="FF000000"/>
      <name val="Aptos Narrow"/>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9" fillId="0" borderId="0" xfId="0"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64" fontId="5" fillId="0" borderId="1" xfId="0" applyNumberFormat="1" applyFont="1" applyBorder="1" applyAlignment="1">
      <alignment horizontal="center" vertical="center"/>
    </xf>
    <xf numFmtId="0" fontId="10" fillId="0" borderId="1" xfId="1" applyBorder="1" applyAlignment="1">
      <alignment horizontal="left" vertical="center"/>
    </xf>
    <xf numFmtId="0" fontId="1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migijus.sivickis@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A8" sqref="A8"/>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3.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50.25" customHeight="1">
      <c r="A1" s="7" t="s">
        <v>9612</v>
      </c>
      <c r="AA1" s="1" t="s">
        <v>9633</v>
      </c>
    </row>
    <row r="2" spans="1:27" ht="26.2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6">
        <v>4121475</v>
      </c>
      <c r="D7" s="37" t="s">
        <v>9648</v>
      </c>
      <c r="E7" s="27" t="s">
        <v>9647</v>
      </c>
      <c r="F7" s="27" t="s">
        <v>9635</v>
      </c>
      <c r="G7" s="27" t="s">
        <v>9635</v>
      </c>
      <c r="H7" s="27"/>
      <c r="I7" s="27" t="s">
        <v>9636</v>
      </c>
      <c r="J7" s="27"/>
      <c r="K7" s="36">
        <v>124364561</v>
      </c>
      <c r="L7" s="37" t="s">
        <v>9637</v>
      </c>
      <c r="M7" s="27" t="s">
        <v>9638</v>
      </c>
      <c r="N7" s="27" t="s">
        <v>127</v>
      </c>
      <c r="O7" s="27" t="s">
        <v>9649</v>
      </c>
      <c r="P7" s="27" t="s">
        <v>9635</v>
      </c>
      <c r="Q7" s="27"/>
      <c r="R7" s="27"/>
      <c r="S7" s="27"/>
      <c r="T7" s="27"/>
      <c r="U7" s="27"/>
      <c r="V7" s="27" t="s">
        <v>9635</v>
      </c>
      <c r="W7" s="27" t="s">
        <v>9635</v>
      </c>
      <c r="X7" s="27" t="s">
        <v>9650</v>
      </c>
      <c r="Y7" s="27" t="s">
        <v>7676</v>
      </c>
      <c r="Z7" s="27"/>
      <c r="AA7" s="36">
        <v>2</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A5" sqref="A5"/>
    </sheetView>
  </sheetViews>
  <sheetFormatPr defaultColWidth="9" defaultRowHeight="15"/>
  <cols>
    <col min="1" max="1" width="13.88671875" style="9" customWidth="1"/>
    <col min="2" max="2" width="15.6640625" style="9" customWidth="1"/>
    <col min="3" max="3" width="23.4414062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9" t="s">
        <v>9639</v>
      </c>
      <c r="B4" s="38">
        <v>40003348336</v>
      </c>
      <c r="C4" s="36" t="s">
        <v>9653</v>
      </c>
      <c r="D4" s="45">
        <v>45946</v>
      </c>
      <c r="E4" s="45">
        <v>47103</v>
      </c>
      <c r="F4" s="40">
        <v>3870</v>
      </c>
      <c r="G4" s="38" t="s">
        <v>9635</v>
      </c>
      <c r="H4" s="21" t="s">
        <v>9635</v>
      </c>
      <c r="I4" s="13"/>
      <c r="J4" s="21" t="s">
        <v>9635</v>
      </c>
      <c r="L4" s="21" t="s">
        <v>9636</v>
      </c>
      <c r="M4" s="21" t="s">
        <v>9635</v>
      </c>
      <c r="N4" s="13"/>
      <c r="O4" s="21" t="s">
        <v>9635</v>
      </c>
      <c r="P4" s="21" t="s">
        <v>9635</v>
      </c>
      <c r="Q4" s="13"/>
      <c r="R4" s="13"/>
      <c r="S4" s="13"/>
      <c r="T4" s="13"/>
      <c r="U4" s="13"/>
      <c r="V4" s="13"/>
      <c r="W4" s="13"/>
      <c r="X4" s="13"/>
      <c r="Y4" s="13"/>
      <c r="Z4" s="13"/>
      <c r="AA4" s="13"/>
      <c r="AB4" s="13"/>
      <c r="AC4" s="13"/>
      <c r="AD4" s="13"/>
      <c r="AE4" s="13"/>
    </row>
    <row r="5" spans="1:31">
      <c r="A5" s="39"/>
      <c r="B5" s="38"/>
      <c r="C5" s="37"/>
      <c r="D5" s="45"/>
      <c r="E5" s="45"/>
      <c r="F5" s="41"/>
      <c r="G5" s="38"/>
      <c r="H5" s="21"/>
      <c r="I5" s="13"/>
      <c r="J5" s="21"/>
      <c r="K5" s="13"/>
      <c r="L5" s="13"/>
      <c r="M5" s="21"/>
      <c r="N5" s="13"/>
      <c r="O5" s="21"/>
      <c r="P5" s="21"/>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6: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 type="custom" showInputMessage="1" showErrorMessage="1" error="Nurodykite pirkimo objekto dalies (ių) numerį (-ius) A stulpelyje" sqref="B6:B16" xr:uid="{00000000-0002-0000-0900-000007000000}">
      <formula1>IF(B6&lt;&gt;"",A6&lt;&gt;"",TRUE)</formula1>
    </dataValidation>
    <dataValidation type="decimal" operator="greaterThanOrEqual" allowBlank="1" showInputMessage="1" showErrorMessage="1" errorTitle="Klaida!" error="Pasiūlymo vertę nurodykite skaičiumi" sqref="F4" xr:uid="{21A15CA2-CDA1-479E-8498-F075FF4DAE1C}">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workbookViewId="0">
      <selection activeCell="A5" sqref="A5"/>
    </sheetView>
  </sheetViews>
  <sheetFormatPr defaultRowHeight="15"/>
  <cols>
    <col min="1" max="1" width="24.88671875" customWidth="1"/>
    <col min="2" max="2" width="19.109375" customWidth="1"/>
    <col min="3" max="3" width="22.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21" t="s">
        <v>9642</v>
      </c>
      <c r="B4" s="21">
        <v>37068862764</v>
      </c>
      <c r="C4" s="46" t="s">
        <v>9643</v>
      </c>
      <c r="D4" s="21" t="s">
        <v>9644</v>
      </c>
      <c r="E4" s="21" t="s">
        <v>9645</v>
      </c>
    </row>
  </sheetData>
  <hyperlinks>
    <hyperlink ref="C4" r:id="rId1" xr:uid="{6BFE2648-60D7-444E-A203-76508FEA7A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6" sqref="A6"/>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50.25" customHeight="1">
      <c r="A4" s="38">
        <v>1</v>
      </c>
      <c r="B4" s="47" t="s">
        <v>9651</v>
      </c>
      <c r="C4" s="27" t="s">
        <v>7676</v>
      </c>
      <c r="D4" s="27"/>
    </row>
    <row r="5" spans="1:5" ht="66" customHeight="1">
      <c r="A5" s="38">
        <v>2</v>
      </c>
      <c r="B5" s="37" t="s">
        <v>9652</v>
      </c>
      <c r="C5" s="27" t="s">
        <v>7676</v>
      </c>
      <c r="D5" s="27"/>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37"/>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6:D21" xr:uid="{00000000-0002-0000-0100-000000000000}">
      <formula1>OR(C4="",AND(D4="",E4="",F4=""))</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00000000-0002-0000-0100-000002000000}">
          <x14:formula1>
            <xm:f>Sąrašai!$G$2:$G$9455</xm:f>
          </x14:formula1>
          <xm:sqref>C6:C21</xm:sqref>
        </x14:dataValidation>
        <x14:dataValidation type="list" allowBlank="1" showInputMessage="1" showErrorMessage="1" xr:uid="{C79280FC-BBC7-4C8E-AC54-5F2E68D44AA2}">
          <x14:formula1>
            <xm:f>Sąrašai!$G$2:$G$9455</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7" sqref="A7"/>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showGridLines="0" zoomScale="78" zoomScaleNormal="78" workbookViewId="0">
      <selection activeCell="A5" sqref="A5"/>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6.75" customHeight="1">
      <c r="A4" s="38" t="s">
        <v>9635</v>
      </c>
      <c r="B4" s="38">
        <v>40003348336</v>
      </c>
      <c r="C4" s="36" t="s">
        <v>9653</v>
      </c>
      <c r="D4" s="13"/>
      <c r="E4" s="37" t="s">
        <v>9654</v>
      </c>
      <c r="F4" s="38" t="s">
        <v>9655</v>
      </c>
      <c r="G4" s="13"/>
      <c r="H4" s="13"/>
    </row>
    <row r="5" spans="1:8" ht="21.75" customHeight="1">
      <c r="A5" s="38"/>
      <c r="B5" s="38"/>
      <c r="C5" s="37"/>
      <c r="D5" s="13"/>
      <c r="E5" s="37"/>
      <c r="F5" s="38"/>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election activeCell="B5" sqref="B5"/>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9" t="s">
        <v>9639</v>
      </c>
      <c r="B4" s="21" t="s">
        <v>9640</v>
      </c>
    </row>
    <row r="5" spans="1:2" s="8" customFormat="1">
      <c r="A5" s="39" t="s">
        <v>9656</v>
      </c>
      <c r="B5" s="21" t="s">
        <v>9640</v>
      </c>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zoomScale="80" zoomScaleNormal="80" workbookViewId="0">
      <selection activeCell="A4" sqref="A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 type="custom" showErrorMessage="1" error="Nurodykite pirkimo dalies numerį A stulpelyje" prompt="Nurodykite pirkimo dalies numerį" sqref="B4:B21" xr:uid="{00000000-0002-0000-0500-000003000000}">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G56:G362 G4:G21</xm:sqref>
        </x14:dataValidation>
        <x14:dataValidation type="list" allowBlank="1" showInputMessage="1" showErrorMessage="1" xr:uid="{00000000-0002-0000-0500-000005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A5" sqref="A5"/>
    </sheetView>
  </sheetViews>
  <sheetFormatPr defaultColWidth="9" defaultRowHeight="15"/>
  <cols>
    <col min="1" max="1" width="9" style="9"/>
    <col min="2" max="2" width="11" style="9" customWidth="1"/>
    <col min="3" max="3" width="17.44140625" style="9" customWidth="1"/>
    <col min="4" max="4" width="1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55.5" customHeight="1">
      <c r="A4" s="38">
        <v>1</v>
      </c>
      <c r="B4" s="38">
        <v>1</v>
      </c>
      <c r="C4" s="38">
        <v>40003348336</v>
      </c>
      <c r="D4" s="36" t="s">
        <v>9653</v>
      </c>
      <c r="E4" s="21"/>
      <c r="F4" s="40">
        <v>3870</v>
      </c>
      <c r="G4" s="21" t="s">
        <v>9640</v>
      </c>
      <c r="H4" s="21" t="s">
        <v>9641</v>
      </c>
    </row>
    <row r="5" spans="1:8" ht="22.5" customHeight="1">
      <c r="A5" s="38"/>
      <c r="B5" s="38"/>
      <c r="C5" s="38"/>
      <c r="D5" s="37"/>
      <c r="E5" s="21"/>
      <c r="F5" s="4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355:B857" xr:uid="{00000000-0002-0000-0600-000004000000}">
      <formula1>1</formula1>
      <formula2>100</formula2>
    </dataValidation>
    <dataValidation type="decimal" operator="greaterThanOrEqual" allowBlank="1" showInputMessage="1" showErrorMessage="1" errorTitle="Klaida!" error="Pasiūlymo vertę nurodykite skaičiumi" sqref="F4 F6:F32" xr:uid="{00000000-0002-0000-0600-000005000000}">
      <formula1>0</formula1>
    </dataValidation>
    <dataValidation type="custom" showInputMessage="1" showErrorMessage="1" errorTitle="Klaida!" error="Nurodykite pirkimo dalies numerį A stulpelyje / pasiūlymų eilės numeris turi būti sveikasis skaičius" sqref="B4:B32" xr:uid="{00000000-0002-0000-0600-000006000000}">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C4" sqref="C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51.75" customHeight="1">
      <c r="A4" s="42" t="s">
        <v>9639</v>
      </c>
      <c r="B4" s="43" t="s">
        <v>104</v>
      </c>
      <c r="C4" s="44">
        <v>45933</v>
      </c>
      <c r="D4" s="43" t="s">
        <v>9646</v>
      </c>
      <c r="E4" s="22"/>
    </row>
    <row r="5" spans="1:5" ht="45">
      <c r="A5" s="42" t="s">
        <v>9656</v>
      </c>
      <c r="B5" s="43" t="s">
        <v>125</v>
      </c>
      <c r="C5" s="44">
        <v>45897</v>
      </c>
      <c r="D5" s="43"/>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9f7bfde5-fec1-41b1-af96-d0ead4fdf1a4"/>
    <ds:schemaRef ds:uri="e58d86aa-8fe5-4539-8203-03c44674af5d"/>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Remigijus Šivickis</cp:lastModifiedBy>
  <cp:revision/>
  <dcterms:created xsi:type="dcterms:W3CDTF">2024-12-10T07:35:04Z</dcterms:created>
  <dcterms:modified xsi:type="dcterms:W3CDTF">2026-03-05T11:23:16Z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